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930" firstSheet="5" activeTab="8"/>
  </bookViews>
  <sheets>
    <sheet name="表1 部门收支总体情况表" sheetId="1" r:id="rId1"/>
    <sheet name="表2 部门收入总体情况表" sheetId="2" r:id="rId2"/>
    <sheet name="表3 部门支出总体情况表" sheetId="3" r:id="rId3"/>
    <sheet name="表4 财政拨款收支总体情况表" sheetId="4" r:id="rId4"/>
    <sheet name="表5 一般公共预算支出情况表" sheetId="5" r:id="rId5"/>
    <sheet name="表6 一般公共预算基本支出情况表" sheetId="6" r:id="rId6"/>
    <sheet name="表7 一般公共预算“三公”经费支出情况表" sheetId="7" r:id="rId7"/>
    <sheet name="表8 政府性基金预算支出情况表" sheetId="8" r:id="rId8"/>
    <sheet name="表9 重点项目年度绩效目标表" sheetId="9" r:id="rId9"/>
  </sheets>
  <definedNames>
    <definedName name="_xlnm.Print_Area" localSheetId="0">'表1 部门收支总体情况表'!$A$1:$D$34</definedName>
    <definedName name="_xlnm.Print_Area" localSheetId="3">'表4 财政拨款收支总体情况表'!$A$1:$D$34</definedName>
    <definedName name="_xlnm.Print_Titles" localSheetId="0">'表1 部门收支总体情况表'!$1:$5</definedName>
    <definedName name="_xlnm.Print_Titles" localSheetId="1">'表2 部门收入总体情况表'!$1:$6</definedName>
    <definedName name="_xlnm.Print_Titles" localSheetId="2">'表3 部门支出总体情况表'!$1:$7</definedName>
    <definedName name="_xlnm.Print_Titles" localSheetId="3">'表4 财政拨款收支总体情况表'!$1:$5</definedName>
    <definedName name="_xlnm.Print_Titles" localSheetId="4">'表5 一般公共预算支出情况表'!$1:$6</definedName>
    <definedName name="_xlnm.Print_Titles" localSheetId="5">'表6 一般公共预算基本支出情况表'!$1:$6</definedName>
    <definedName name="_xlnm.Print_Titles" localSheetId="6">'表7 一般公共预算“三公”经费支出情况表'!$1:$9</definedName>
    <definedName name="_xlnm.Print_Titles" localSheetId="7">'表8 政府性基金预算支出情况表'!$1:$5</definedName>
  </definedNames>
  <calcPr fullCalcOnLoad="1"/>
</workbook>
</file>

<file path=xl/sharedStrings.xml><?xml version="1.0" encoding="utf-8"?>
<sst xmlns="http://schemas.openxmlformats.org/spreadsheetml/2006/main" count="540" uniqueCount="281">
  <si>
    <t>部门收支总体情况表</t>
  </si>
  <si>
    <t>单位：万元</t>
  </si>
  <si>
    <t>收            入</t>
  </si>
  <si>
    <t>支                  出</t>
  </si>
  <si>
    <t>项    目</t>
  </si>
  <si>
    <t>预 算 数</t>
  </si>
  <si>
    <t>项   目（按支出功能科目分类）</t>
  </si>
  <si>
    <t>一、一般公共预算拨款</t>
  </si>
  <si>
    <t xml:space="preserve"> 一、一般公共服务支出</t>
  </si>
  <si>
    <t xml:space="preserve">   1、上级补助</t>
  </si>
  <si>
    <t xml:space="preserve"> 二、外交支出</t>
  </si>
  <si>
    <t xml:space="preserve">   2、本级</t>
  </si>
  <si>
    <t xml:space="preserve"> 三、国防支出</t>
  </si>
  <si>
    <t>二、政府性基金预算拨款</t>
  </si>
  <si>
    <t xml:space="preserve"> 四、公共安全支出</t>
  </si>
  <si>
    <t xml:space="preserve"> 五、教育支出</t>
  </si>
  <si>
    <t xml:space="preserve"> 六、科学技术支出</t>
  </si>
  <si>
    <t>三、国有资本经营预算拨款</t>
  </si>
  <si>
    <t xml:space="preserve"> 七、文化旅游体育与传媒支出</t>
  </si>
  <si>
    <t xml:space="preserve"> 八、社会保障和就业支出</t>
  </si>
  <si>
    <t xml:space="preserve"> 九、卫生健康支出</t>
  </si>
  <si>
    <t>四、财政专户管理资金收入</t>
  </si>
  <si>
    <t xml:space="preserve"> 十、节能环保支出</t>
  </si>
  <si>
    <t>五、事业收入</t>
  </si>
  <si>
    <t xml:space="preserve"> 十一、城乡社区支出</t>
  </si>
  <si>
    <t>六、事业单位经营收入</t>
  </si>
  <si>
    <t xml:space="preserve"> 十二、农林水支出</t>
  </si>
  <si>
    <t>七、上级补助收入</t>
  </si>
  <si>
    <t xml:space="preserve"> 十三、交通运输支出</t>
  </si>
  <si>
    <t>八、附属单位上缴收入</t>
  </si>
  <si>
    <t xml:space="preserve"> 十四、资源勘探工业信息等支出</t>
  </si>
  <si>
    <t>九、其他收入</t>
  </si>
  <si>
    <t xml:space="preserve"> 十五、商业服务业等支出</t>
  </si>
  <si>
    <t xml:space="preserve"> 十六、金融支出</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</si>
  <si>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</si>
  <si>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</si>
  <si>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</si>
  <si>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</si>
  <si>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</si>
  <si>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</si>
  <si>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</si>
  <si>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</si>
  <si>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</si>
  <si>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</si>
  <si>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本  年  收  入  合  计</t>
  </si>
  <si>
    <t>本  年  支  出  合  计</t>
  </si>
  <si>
    <t>上年结转结余</t>
  </si>
  <si>
    <t xml:space="preserve"> 结转下年支出</t>
  </si>
  <si>
    <t>收      入      总      计</t>
  </si>
  <si>
    <t>支　　　出　　　总　　　计</t>
  </si>
  <si>
    <t>部门收入总体情况表</t>
  </si>
  <si>
    <t>部门（单位）代码</t>
  </si>
  <si>
    <t xml:space="preserve">部门（单位）名称
</t>
  </si>
  <si>
    <t>合计</t>
  </si>
  <si>
    <t>本年收入</t>
  </si>
  <si>
    <t>小计</t>
  </si>
  <si>
    <t>一般公共预算</t>
  </si>
  <si>
    <t>政府性基金预算</t>
  </si>
  <si>
    <t>国有资本经营预算</t>
  </si>
  <si>
    <t>财政专户管理资金收入</t>
  </si>
  <si>
    <t>单位资金</t>
  </si>
  <si>
    <t>**</t>
  </si>
  <si>
    <t>505</t>
  </si>
  <si>
    <t>广西农垦集团有限责任公司</t>
  </si>
  <si>
    <t>505001</t>
  </si>
  <si>
    <t>广西农垦集团有限责任公司本级</t>
  </si>
  <si>
    <t>505002</t>
  </si>
  <si>
    <t>广西职业技术学院</t>
  </si>
  <si>
    <t>部门支出总体情况表</t>
  </si>
  <si>
    <t>科目编码</t>
  </si>
  <si>
    <t>部门（单位）名称
(功能分类科目名称)</t>
  </si>
  <si>
    <t>基本支出</t>
  </si>
  <si>
    <t>项目支出</t>
  </si>
  <si>
    <t>结转下年支出</t>
  </si>
  <si>
    <t>208</t>
  </si>
  <si>
    <t>05</t>
  </si>
  <si>
    <t>01</t>
  </si>
  <si>
    <t>行政单位离退休</t>
  </si>
  <si>
    <t>212</t>
  </si>
  <si>
    <t>08</t>
  </si>
  <si>
    <t>征地和拆迁补偿支出</t>
  </si>
  <si>
    <t>02</t>
  </si>
  <si>
    <t>土地开发支出</t>
  </si>
  <si>
    <t>03</t>
  </si>
  <si>
    <t>城市建设支出</t>
  </si>
  <si>
    <t>04</t>
  </si>
  <si>
    <t>农村基础设施建设支出</t>
  </si>
  <si>
    <t>99</t>
  </si>
  <si>
    <t>其他国有土地使用权出让收入安排的支出</t>
  </si>
  <si>
    <t>213</t>
  </si>
  <si>
    <t>农垦运行</t>
  </si>
  <si>
    <t>生产发展</t>
  </si>
  <si>
    <t>205</t>
  </si>
  <si>
    <t>高等职业教育</t>
  </si>
  <si>
    <t>事业单位离退休</t>
  </si>
  <si>
    <t>机关事业单位基本养老保险缴费支出</t>
  </si>
  <si>
    <t>06</t>
  </si>
  <si>
    <t>机关事业单位职业年金缴费支出</t>
  </si>
  <si>
    <t>对机关事业单位职业年金的补助</t>
  </si>
  <si>
    <t>210</t>
  </si>
  <si>
    <t>11</t>
  </si>
  <si>
    <t>事业单位医疗</t>
  </si>
  <si>
    <t>221</t>
  </si>
  <si>
    <t>住房公积金</t>
  </si>
  <si>
    <t>财政拨款收支总体情况表</t>
  </si>
  <si>
    <t>项                    目</t>
  </si>
  <si>
    <t>预算数</t>
  </si>
  <si>
    <t xml:space="preserve">一、本年收入 </t>
  </si>
  <si>
    <t>一、本年支出</t>
  </si>
  <si>
    <t>（一）一般公共预算拨款</t>
  </si>
  <si>
    <t xml:space="preserve"> （一）一般公共服务支出</t>
  </si>
  <si>
    <t xml:space="preserve"> （二）外交支出</t>
  </si>
  <si>
    <t xml:space="preserve"> （三）国防支出</t>
  </si>
  <si>
    <t>（二）政府性基金预算拨款</t>
  </si>
  <si>
    <t xml:space="preserve"> （四）公共安全支出</t>
  </si>
  <si>
    <t xml:space="preserve"> （五）教育支出</t>
  </si>
  <si>
    <t xml:space="preserve"> （六）科学技术支出</t>
  </si>
  <si>
    <t>（三）国有资本经营预算拨款</t>
  </si>
  <si>
    <t xml:space="preserve"> （七）文化旅游体育与传媒支出</t>
  </si>
  <si>
    <t xml:space="preserve"> （八）社会保障和就业支出</t>
  </si>
  <si>
    <t xml:space="preserve"> （九）卫生健康支出</t>
  </si>
  <si>
    <t>二、上年结转结余</t>
  </si>
  <si>
    <t xml:space="preserve"> （十）节能环保支出</t>
  </si>
  <si>
    <t xml:space="preserve"> （十一）城乡社区支出</t>
  </si>
  <si>
    <t xml:space="preserve"> （十二）农林水支出</t>
  </si>
  <si>
    <t xml:space="preserve"> （十三）交通运输支出</t>
  </si>
  <si>
    <t xml:space="preserve"> （十四）资源勘探工业信息等支出</t>
  </si>
  <si>
    <t xml:space="preserve"> （十五）商业服务业等支出</t>
  </si>
  <si>
    <t xml:space="preserve"> （十六）金融支出</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</si>
  <si>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</si>
  <si>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</si>
  <si>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</si>
  <si>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</si>
  <si>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</si>
  <si>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</si>
  <si>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</si>
  <si>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</si>
  <si>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</si>
  <si>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</si>
  <si>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 xml:space="preserve"> 二、结转下年支出</t>
  </si>
  <si>
    <t>一般公共预算支出情况表</t>
  </si>
  <si>
    <t>人员经费</t>
  </si>
  <si>
    <t>公用经费</t>
  </si>
  <si>
    <t>一般公共预算基本支出情况表</t>
  </si>
  <si>
    <t>部门预算支出经济分类科目</t>
  </si>
  <si>
    <t>本年一般公共预算基本支出</t>
  </si>
  <si>
    <t>类</t>
  </si>
  <si>
    <t>款</t>
  </si>
  <si>
    <t>科目名称</t>
  </si>
  <si>
    <t>301</t>
  </si>
  <si>
    <t>工资福利支出</t>
  </si>
  <si>
    <t>基本工资</t>
  </si>
  <si>
    <t>津贴补贴</t>
  </si>
  <si>
    <t>07</t>
  </si>
  <si>
    <t>绩效工资</t>
  </si>
  <si>
    <t>机关事业单位基本养老保险缴费</t>
  </si>
  <si>
    <t>10</t>
  </si>
  <si>
    <t>职工基本医疗保险缴费</t>
  </si>
  <si>
    <t>12</t>
  </si>
  <si>
    <t>其他社会保障缴费</t>
  </si>
  <si>
    <t>13</t>
  </si>
  <si>
    <t>其他工资福利支出</t>
  </si>
  <si>
    <t>302</t>
  </si>
  <si>
    <t>商品和服务支出</t>
  </si>
  <si>
    <t>办公费</t>
  </si>
  <si>
    <t>印刷费</t>
  </si>
  <si>
    <t>咨询费</t>
  </si>
  <si>
    <t>手续费</t>
  </si>
  <si>
    <t>水费</t>
  </si>
  <si>
    <t>电费</t>
  </si>
  <si>
    <t>邮电费</t>
  </si>
  <si>
    <t>差旅费</t>
  </si>
  <si>
    <t>维修（护）费</t>
  </si>
  <si>
    <t>14</t>
  </si>
  <si>
    <t>租赁费</t>
  </si>
  <si>
    <t>18</t>
  </si>
  <si>
    <t>专用材料费</t>
  </si>
  <si>
    <t>26</t>
  </si>
  <si>
    <t>劳务费</t>
  </si>
  <si>
    <t>27</t>
  </si>
  <si>
    <t>委托业务费</t>
  </si>
  <si>
    <t>28</t>
  </si>
  <si>
    <t>工会经费</t>
  </si>
  <si>
    <t>40</t>
  </si>
  <si>
    <t>税金及附加费用</t>
  </si>
  <si>
    <t>其他商品和服务支出</t>
  </si>
  <si>
    <t>303</t>
  </si>
  <si>
    <t>对个人和家庭的补助</t>
  </si>
  <si>
    <t>离休费</t>
  </si>
  <si>
    <t>退休费</t>
  </si>
  <si>
    <t>其他对个人和家庭的补助</t>
  </si>
  <si>
    <t>一般公共预算“三公”经费支出情况表</t>
  </si>
  <si>
    <t>部门（单位）名称</t>
  </si>
  <si>
    <t>“三公”经费</t>
  </si>
  <si>
    <t>因公出国（境）费</t>
  </si>
  <si>
    <t>公务用车购置及运行维护费</t>
  </si>
  <si>
    <t>公务接待费</t>
  </si>
  <si>
    <t>公务用车运行维护费</t>
  </si>
  <si>
    <t>公务用车购置费</t>
  </si>
  <si>
    <t>* *</t>
  </si>
  <si>
    <t>政府性基金预算支出情况表</t>
  </si>
  <si>
    <r>
      <t>2</t>
    </r>
    <r>
      <rPr>
        <b/>
        <sz val="16"/>
        <color indexed="8"/>
        <rFont val="宋体"/>
        <family val="0"/>
      </rPr>
      <t>022年部门预算重点项目预算绩效目标公开表</t>
    </r>
  </si>
  <si>
    <t>单位： 万元</t>
  </si>
  <si>
    <t>单位显示编码</t>
  </si>
  <si>
    <t>单位名称</t>
  </si>
  <si>
    <t>项目名称</t>
  </si>
  <si>
    <t>资金类型</t>
  </si>
  <si>
    <t>年度绩效目标</t>
  </si>
  <si>
    <t>中期绩效目标</t>
  </si>
  <si>
    <t>数量指标</t>
  </si>
  <si>
    <t>质量指标</t>
  </si>
  <si>
    <t>时效指标</t>
  </si>
  <si>
    <t>成本指标</t>
  </si>
  <si>
    <t>经济效益指标</t>
  </si>
  <si>
    <t>社会效益指标</t>
  </si>
  <si>
    <t>生态效益指标</t>
  </si>
  <si>
    <t>可持续效益指标</t>
  </si>
  <si>
    <t>服务对象满意度指标</t>
  </si>
  <si>
    <t xml:space="preserve"> 合计</t>
  </si>
  <si>
    <t>一般公共预算拨款</t>
  </si>
  <si>
    <t>政府性基金预算拨款</t>
  </si>
  <si>
    <t>国有土地使用权出让收入安排支出项目—征地和拆迁补偿支出</t>
  </si>
  <si>
    <t xml:space="preserve">      坚持新发展理念，坚持稳中求进工作总基调，以高质量发展为主题，以改革创新为根本动力，以引领品质生活、服务美好生活为根本目的，积极融入新发展格局，加快建设现代产业体系，提升产业链供应链水平，走新路、谋新篇，全面建成全区大型食品集团和“三大龙头企业”，推动党的建设再上新台阶，奋力谱写农垦集团高质量发展新篇章，为建设壮美广西作出更大贡献。
      充分发挥国有土地资源优势，大力发展园区经济，农垦管区内企业增加，管区企业缴纳税收逐年增加，广西农垦实现了由传统农业向现代农业、农业主导型向工业主导型、由单一国有经济向多元经济并存、由自主发展向全面开放合作发展转变、由城乡分离向城乡一体化的“五个转变”，综合竞争力不断提高。
       农垦全年营业收入达到165.9亿元，利润总额6.2亿元。预计出让国有土地629.18亩，出让金额8.38亿元，出让金预算安排支出8亿元；农垦管区内企业税收实现12亿元。
        其中：用于629.18亩土地征地拆迁补偿，安置职工20人。</t>
  </si>
  <si>
    <t xml:space="preserve">        坚持新发展理念，坚持稳中求进工作总基调，以高质量发展为主题，以改革创新为根本动力，以引领品质生活、服务美好生活为根本目的，积极融入新发展格局，加快建设现代产业体系，提升产业链供应链水平，走新路、谋新篇，全面建成全区大型食品集团和“三大龙头企业”，推动党的建设再上新台阶，奋力谱写农垦集团高质量发展新篇章，为建设壮美广西作出更大贡献。
      充分发挥国有土地资源优势，大力发展园区经济，农垦管区内企业增加，管区企业缴纳税收逐年增加，广西农垦实现了由传统农业向现代农业、农业主导型向工业主导型、由单一国有经济向多元经济并存、由自主发展向全面开放合作发展转变、由城乡分离向城乡一体化的“五个转变”，综合竞争力不断提高。
       农垦全年营业收入达到165.9亿元，利润总额6.2亿元。预计出让国有土地629.18亩，出让金额8.38亿元，出让金预算安排支出8亿元；农垦管区内企业税收实现12亿元。
        其中：用于629.18亩土地征地拆迁补偿，安置职工20人。</t>
  </si>
  <si>
    <t>数量指标：产出数量(＝629.18亩)</t>
  </si>
  <si>
    <t>质量指标：产出质量(无)</t>
  </si>
  <si>
    <t>时效指标：产出时效(＝1年)</t>
  </si>
  <si>
    <t>成本指标：产出成本(＝48728.43万元)</t>
  </si>
  <si>
    <t>经济效益指标：经济效益(＝48728.43万元)</t>
  </si>
  <si>
    <t>社会效益指标：社会效益(≥20人)</t>
  </si>
  <si>
    <t>生态效益指标：生态效益(无)</t>
  </si>
  <si>
    <t>可持续效益指标：可持续影响(＝1年)</t>
  </si>
  <si>
    <t>满意度指标：满意度(≥90%)</t>
  </si>
  <si>
    <t>国有土地使用权出让收入安排支出项目—农村基础设施建设支出(支农支出)</t>
  </si>
  <si>
    <t>坚持新发展理念，坚持稳中求进工作总基调，以高质量发展为主题，以改革创新为根本动力，以引领品质生活、服务美好生活为根本目的，积极融入新发展格局，加快建设现代产业体系，提升产业链供应链水平，走新路、谋新篇，全面建成全区大型食品集团和“三大龙头企业”，推动党的建设再上新台阶，奋力谱写农垦集团高质量发展新篇章，为建设壮美广西作出更大贡献。
    充分发挥国有土地资源优势，大力发展园区经济，农垦管区内企业增加，管区企业缴纳税收逐年增加，广西农垦实现了由传统农业向现代农业、农业主导型向工业主导型、由单一国有经济向多元经济并存、由自主发展向全面开放合作发展转变、由城乡分离向城乡一体化的“五个转变”，综合竞争力不断提高。
   农垦全年营业收入达到165.9亿元，利润总额6.2亿元。预计出让国有土地629.18亩，出让金额8.38亿元，出让金预算安排支出8亿元；农垦管区内企业税收实现12亿元。
其中：用于集团下属10家公司以上支农项目（乡村振兴项目）建设支出，如甘蔗全程机械化、蔬菜种植、标准化养殖等乡村振兴产业建设项目。</t>
  </si>
  <si>
    <t>数量指标：产出数量(≥10家)</t>
  </si>
  <si>
    <t>质量指标：产出质量(＝100%)</t>
  </si>
  <si>
    <t>成本指标：产出成本(＝20676.32万元)</t>
  </si>
  <si>
    <t>经济效益指标：经济效益(＝20676.32万元)</t>
  </si>
  <si>
    <t>社会效益指标：社会效益(≥10个)</t>
  </si>
  <si>
    <t>生态效益指标：生态效益(≥5%)</t>
  </si>
  <si>
    <t>可持续效益指标：可持续影响(≥1年)</t>
  </si>
  <si>
    <t>中央财政衔接推进乡村振兴补助资金(珠光农场200亩蔬菜大棚项目)</t>
  </si>
  <si>
    <t>农场公司完成大棚果蔬建设面积200亩，完成各项配套设施建设，农场减少非生产性开支479万元。项目投产后，预计年产果蔬200吨以上，每年可增加农场经济收入150万元，解决社会劳动力就业10人以上。</t>
  </si>
  <si>
    <t xml:space="preserve"> 建设蔬菜示范基地成为助力农垦集团打造一流食品企业产业转型发展的重要支点之一，充分转化土地资源优势，抓住北海市蔬菜产业发展浪潮，提高公司创收能力，进一步推动我区农业产业提档升级，保障农产品供给，推动乡村振兴，促进农业增效、农民增收。2022年年底完成大棚蔬菜基地建设面积200亩，完成各项配套设施建设，项目建设合格率达100％。项目建设达产后，年生产销售彩椒、辣椒、哈密瓜等特色蔬菜瓜果200吨以上，确保新增经营性利润600万元以上，增加农场经济收入超150万元，并促进解决社会劳动力就业10人以上，防止保护水土流失面积不少于200亩，持续发挥效益5年以上。    </t>
  </si>
  <si>
    <t>数量指标：设施大棚建设面积不少于200亩(≥200亩)</t>
  </si>
  <si>
    <t>质量指标：项目建设合格率达到100%(＝100%)</t>
  </si>
  <si>
    <t>时效指标：计划2022年12月底项目建设完成率100%(＝100%)</t>
  </si>
  <si>
    <t>成本指标：项目成本预算控制在479万内(≤479万元)</t>
  </si>
  <si>
    <t>经济效益指标：建成达产后年产果蔬产量不少于200吨(≥200吨)
经济效益指标：建成达产后年经营利润不少于150万元(≥150万元)</t>
  </si>
  <si>
    <t>社会效益指标：促进解决社会劳动力就业不少于10人(≥10人)</t>
  </si>
  <si>
    <t>生态效益指标：防止保护水土流失面积不少于200亩(≥200亩)</t>
  </si>
  <si>
    <t>可持续效益指标：持续发挥效益5年以上(≥5年)</t>
  </si>
  <si>
    <t>满意度指标：职工群众满意度90%以上(≥90%)</t>
  </si>
  <si>
    <t>中央财政衔接推进乡村振兴补助资金(先锋农场3000亩优良特早熟柑标准化种植基地建设项目-一期工程)</t>
  </si>
  <si>
    <t>新种特早熟柑200亩，建设水肥一体化滴灌系统一套，铺设生产道路约0.3公里，路面宽4米。项目建成后，年均新增营业收入约269万元，税后投资回收期为6.89年。项目通过控制化肥、农药的使用，降低生产对环境的不良影响，将有限的资源最大化，不仅能使企业获得良好的收益，而且项目的成功运作还能让当地农民看到了产业化农业的发展前景，给当地百姓起到良好带动示范作用，带动当地柑橘产业的健康发展，带动农民增收。</t>
  </si>
  <si>
    <t>数量指标：特早熟柑种植面积200亩(＝200亩)
数量指标：特早熟柑种植株数16000株(＝16000株)</t>
  </si>
  <si>
    <t>质量指标：苗木种植成活率90%以上(≥90%)
质量指标：项目建设合格率达到100%(＝100%)</t>
  </si>
  <si>
    <t>时效指标：计划2022年12月前全部完成种植率100%(＝100%)</t>
  </si>
  <si>
    <t>成本指标：项目建设成本总控制在400万内(≤400万元)</t>
  </si>
  <si>
    <t>经济效益指标：建成后年经营收入不少于250万元(≥250万元)</t>
  </si>
  <si>
    <t>社会效益指标：增加劳动就业人数10人以上(≥10人)</t>
  </si>
  <si>
    <t>生态效益指标：增加绿色植被面积200亩以上(≥200亩)</t>
  </si>
  <si>
    <t>可持续效益指标：项目建成可持续发挥效益20年以上(≥20年)</t>
  </si>
  <si>
    <t>满意度指标：职工满意度90%以上(≥90%)</t>
  </si>
  <si>
    <t>2022年现代职业教育发展专项资金</t>
  </si>
  <si>
    <t>改善实训条件，提升教师专业技术水平，提高办学水平。深化产教融合、增加校企合作，创新人才培养途径。</t>
  </si>
  <si>
    <t>数量指标：硬件设施(一批)</t>
  </si>
  <si>
    <t>质量指标：验收合格率(95%)</t>
  </si>
  <si>
    <t>时效指标：支付时间(12月底前完成支付)</t>
  </si>
  <si>
    <t>成本指标：项目支出金额(575万元)</t>
  </si>
  <si>
    <t>生态效益指标：教育教学环境(明显改善办学条件)</t>
  </si>
  <si>
    <t>满意度指标：师生满意度(95%以上)</t>
  </si>
  <si>
    <t>2022年高等教育本专科生中央和自治区学生资助资金</t>
  </si>
  <si>
    <t>激励学生勤奋学习，缓解困难学生家庭的经济压力，让他们能继续安心学习，让他们的家庭安心、放心。</t>
  </si>
  <si>
    <t>数量指标：资助人数(≥3000人)</t>
  </si>
  <si>
    <t>质量指标：资助标准达标率(＝100%)</t>
  </si>
  <si>
    <t>时效指标：资助经费及时发放率(＝90%)</t>
  </si>
  <si>
    <t>成本指标：生均资助标准(≥2000元/学年)</t>
  </si>
  <si>
    <t>社会效益指标：改善学生家庭经济压力(明显)</t>
  </si>
  <si>
    <t>满意度指标：受助学生满意度(≥95%)</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</si>
</sst>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 #,##0_);_(* \(#,##0\);_(* &quot;-&quot;_);_(@_)"/>
    <numFmt numFmtId="182" formatCode="_(\$* #,##0.00_);_(\$* \(#,##0.00\);_(\$* &quot;-&quot;??_);_(@_)"/>
    <numFmt numFmtId="183" formatCode="_(* #,##0.00_);_(* \(#,##0.00\);_(* &quot;-&quot;??_);_(@_)"/>
    <numFmt numFmtId="184" formatCode="#,##0.00;[Red]#,##0.0"/>
  </numFmts>
  <fonts count="41">
    <font>
      <sz val="10"/>
      <name val="Arial"/>
      <family val="2"/>
    </font>
    <font>
      <sz val="11"/>
      <color indexed="8"/>
      <name val="Calibri"/>
      <family val="2"/>
    </font>
    <font>
      <sz val="9"/>
      <color indexed="8"/>
      <name val="宋体"/>
      <family val="0"/>
    </font>
    <font>
      <b/>
      <sz val="20"/>
      <color indexed="8"/>
      <name val="宋体"/>
      <family val="0"/>
    </font>
    <font>
      <sz val="10"/>
      <color indexed="8"/>
      <name val="宋体"/>
      <family val="0"/>
    </font>
    <font>
      <sz val="9"/>
      <name val="宋体"/>
      <family val="0"/>
    </font>
    <font>
      <b/>
      <sz val="16"/>
      <color indexed="8"/>
      <name val="宋体"/>
      <family val="0"/>
    </font>
    <font>
      <sz val="11"/>
      <color indexed="8"/>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indexed="9"/>
      <name val="等线"/>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sz val="11"/>
      <color theme="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color indexed="8"/>
      </right>
      <top style="thin">
        <color indexed="8"/>
      </top>
      <bottom style="thin">
        <color indexed="8"/>
      </bottom>
    </border>
    <border>
      <left style="thin"/>
      <right>
        <color indexed="63"/>
      </right>
      <top>
        <color indexed="63"/>
      </top>
      <bottom>
        <color indexed="63"/>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7" fillId="24" borderId="0" applyNumberFormat="0" applyBorder="0" applyAlignment="0" applyProtection="0"/>
    <xf numFmtId="0" fontId="38" fillId="22" borderId="8" applyNumberFormat="0" applyAlignment="0" applyProtection="0"/>
    <xf numFmtId="0" fontId="39" fillId="25" borderId="5" applyNumberFormat="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0" fillId="32" borderId="9" applyNumberFormat="0" applyFont="0" applyAlignment="0" applyProtection="0"/>
  </cellStyleXfs>
  <cellXfs count="112">
    <xf numFmtId="0" fontId="0" fillId="0" borderId="0" xfId="0" applyAlignment="1">
      <alignment/>
    </xf>
    <xf numFmtId="0" fontId="1" fillId="0" borderId="0" xfId="0" applyFont="1" applyBorder="1" applyAlignment="1" applyProtection="1">
      <alignment/>
      <protection/>
    </xf>
    <xf numFmtId="0" fontId="1" fillId="0" borderId="0" xfId="0" applyFont="1" applyBorder="1" applyAlignment="1" applyProtection="1">
      <alignment/>
      <protection/>
    </xf>
    <xf numFmtId="0" fontId="2" fillId="0" borderId="0" xfId="0" applyFont="1" applyBorder="1" applyAlignment="1" applyProtection="1">
      <alignment horizontal="right" vertical="center"/>
      <protection/>
    </xf>
    <xf numFmtId="0" fontId="1" fillId="0" borderId="0" xfId="0" applyFont="1" applyBorder="1" applyAlignment="1" applyProtection="1">
      <alignment horizontal="right"/>
      <protection/>
    </xf>
    <xf numFmtId="0" fontId="2" fillId="0" borderId="0" xfId="0" applyFont="1" applyBorder="1" applyAlignment="1" applyProtection="1">
      <alignment horizontal="right" vertical="center"/>
      <protection/>
    </xf>
    <xf numFmtId="0" fontId="4" fillId="0" borderId="10" xfId="0" applyFont="1" applyBorder="1" applyAlignment="1" applyProtection="1">
      <alignment horizontal="center" vertical="center"/>
      <protection/>
    </xf>
    <xf numFmtId="0" fontId="4" fillId="0" borderId="10" xfId="0" applyFont="1" applyBorder="1" applyAlignment="1" applyProtection="1">
      <alignment vertical="center"/>
      <protection/>
    </xf>
    <xf numFmtId="4" fontId="4" fillId="0" borderId="0" xfId="0" applyNumberFormat="1" applyFont="1" applyBorder="1" applyAlignment="1" applyProtection="1">
      <alignment horizontal="right" vertical="center"/>
      <protection/>
    </xf>
    <xf numFmtId="184" fontId="4" fillId="0" borderId="10" xfId="0" applyNumberFormat="1" applyFont="1" applyBorder="1" applyAlignment="1" applyProtection="1">
      <alignment horizontal="right" vertical="center"/>
      <protection/>
    </xf>
    <xf numFmtId="184" fontId="4" fillId="0" borderId="10" xfId="0" applyNumberFormat="1" applyFont="1" applyBorder="1" applyAlignment="1" applyProtection="1">
      <alignment vertical="center"/>
      <protection/>
    </xf>
    <xf numFmtId="184" fontId="4" fillId="33" borderId="10" xfId="0" applyNumberFormat="1" applyFont="1" applyFill="1" applyBorder="1" applyAlignment="1" applyProtection="1">
      <alignment horizontal="right" vertical="center"/>
      <protection/>
    </xf>
    <xf numFmtId="184" fontId="4" fillId="0" borderId="10" xfId="0" applyNumberFormat="1" applyFont="1" applyBorder="1" applyAlignment="1" applyProtection="1">
      <alignment horizontal="right" vertical="center"/>
      <protection/>
    </xf>
    <xf numFmtId="0" fontId="2" fillId="33" borderId="0" xfId="0" applyFont="1" applyFill="1" applyBorder="1" applyAlignment="1" applyProtection="1">
      <alignment vertical="center"/>
      <protection/>
    </xf>
    <xf numFmtId="0" fontId="1" fillId="0" borderId="0" xfId="0" applyFont="1" applyBorder="1" applyAlignment="1" applyProtection="1">
      <alignment/>
      <protection/>
    </xf>
    <xf numFmtId="0" fontId="1" fillId="0" borderId="0" xfId="0" applyFont="1" applyBorder="1" applyAlignment="1" applyProtection="1">
      <alignment/>
      <protection/>
    </xf>
    <xf numFmtId="0" fontId="2"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right" vertical="center"/>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left" vertical="center" wrapText="1"/>
      <protection/>
    </xf>
    <xf numFmtId="0" fontId="4" fillId="0" borderId="10" xfId="0" applyFont="1" applyBorder="1" applyAlignment="1" applyProtection="1">
      <alignment horizontal="left" vertical="center" wrapText="1"/>
      <protection/>
    </xf>
    <xf numFmtId="4" fontId="4" fillId="0" borderId="10" xfId="0" applyNumberFormat="1" applyFont="1" applyBorder="1" applyAlignment="1" applyProtection="1">
      <alignment horizontal="right" vertical="center" wrapText="1"/>
      <protection/>
    </xf>
    <xf numFmtId="0" fontId="1" fillId="33" borderId="0" xfId="0" applyFont="1" applyFill="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right" vertical="center"/>
      <protection/>
    </xf>
    <xf numFmtId="0" fontId="4" fillId="0" borderId="10"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49" fontId="4" fillId="0" borderId="10" xfId="0" applyNumberFormat="1" applyFont="1" applyBorder="1" applyAlignment="1" applyProtection="1">
      <alignment horizontal="center" vertical="center"/>
      <protection/>
    </xf>
    <xf numFmtId="49" fontId="4" fillId="0" borderId="10" xfId="0" applyNumberFormat="1" applyFont="1" applyBorder="1" applyAlignment="1" applyProtection="1">
      <alignment vertical="center"/>
      <protection/>
    </xf>
    <xf numFmtId="0" fontId="4" fillId="0" borderId="10" xfId="0" applyFont="1" applyBorder="1" applyAlignment="1" applyProtection="1">
      <alignment vertical="center"/>
      <protection/>
    </xf>
    <xf numFmtId="184" fontId="4" fillId="0" borderId="10" xfId="0" applyNumberFormat="1" applyFont="1" applyBorder="1" applyAlignment="1" applyProtection="1">
      <alignment horizontal="right" vertical="center"/>
      <protection/>
    </xf>
    <xf numFmtId="0" fontId="4" fillId="0" borderId="1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1" fillId="0" borderId="0" xfId="0" applyFont="1" applyBorder="1" applyAlignment="1" applyProtection="1">
      <alignment horizontal="right"/>
      <protection/>
    </xf>
    <xf numFmtId="0" fontId="2" fillId="0" borderId="0" xfId="0" applyFont="1" applyBorder="1" applyAlignment="1" applyProtection="1">
      <alignment horizontal="right" vertical="center"/>
      <protection/>
    </xf>
    <xf numFmtId="0" fontId="4" fillId="0" borderId="10" xfId="0" applyFont="1" applyBorder="1" applyAlignment="1" applyProtection="1">
      <alignment horizontal="center" vertical="center"/>
      <protection/>
    </xf>
    <xf numFmtId="0" fontId="4" fillId="0" borderId="10" xfId="0" applyFont="1" applyBorder="1" applyAlignment="1" applyProtection="1">
      <alignment vertical="center"/>
      <protection/>
    </xf>
    <xf numFmtId="184" fontId="4" fillId="0" borderId="10" xfId="0" applyNumberFormat="1" applyFont="1" applyBorder="1" applyAlignment="1" applyProtection="1">
      <alignment horizontal="right" vertical="center"/>
      <protection/>
    </xf>
    <xf numFmtId="0" fontId="2" fillId="0" borderId="10" xfId="0" applyFont="1" applyBorder="1" applyAlignment="1" applyProtection="1">
      <alignment vertical="center"/>
      <protection/>
    </xf>
    <xf numFmtId="184" fontId="4" fillId="0" borderId="10" xfId="0" applyNumberFormat="1" applyFont="1" applyBorder="1" applyAlignment="1" applyProtection="1">
      <alignment horizontal="righ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right" vertical="center"/>
      <protection/>
    </xf>
    <xf numFmtId="0" fontId="4" fillId="0" borderId="10" xfId="0" applyFont="1" applyBorder="1" applyAlignment="1" applyProtection="1">
      <alignment horizontal="center" vertical="center" wrapText="1"/>
      <protection/>
    </xf>
    <xf numFmtId="49" fontId="4" fillId="0" borderId="10" xfId="0" applyNumberFormat="1" applyFont="1" applyBorder="1" applyAlignment="1" applyProtection="1">
      <alignment horizontal="center" vertical="center"/>
      <protection/>
    </xf>
    <xf numFmtId="49" fontId="4" fillId="0" borderId="10" xfId="0" applyNumberFormat="1" applyFont="1" applyBorder="1" applyAlignment="1" applyProtection="1">
      <alignment horizontal="left" vertical="center"/>
      <protection/>
    </xf>
    <xf numFmtId="0" fontId="4" fillId="0" borderId="10" xfId="0" applyFont="1" applyBorder="1" applyAlignment="1" applyProtection="1">
      <alignment horizontal="left" vertical="center" wrapText="1"/>
      <protection/>
    </xf>
    <xf numFmtId="184" fontId="4" fillId="0" borderId="10" xfId="0" applyNumberFormat="1" applyFont="1" applyBorder="1" applyAlignment="1" applyProtection="1">
      <alignment horizontal="right" vertical="center"/>
      <protection/>
    </xf>
    <xf numFmtId="0" fontId="4" fillId="0" borderId="10" xfId="0" applyFont="1" applyBorder="1" applyAlignment="1" applyProtection="1">
      <alignment horizontal="left" vertical="center" wrapText="1"/>
      <protection/>
    </xf>
    <xf numFmtId="0" fontId="2"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right" vertical="center"/>
      <protection/>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0" xfId="0" applyFont="1" applyBorder="1" applyAlignment="1" applyProtection="1">
      <alignment vertical="center"/>
      <protection/>
    </xf>
    <xf numFmtId="184" fontId="4" fillId="0" borderId="10" xfId="0" applyNumberFormat="1" applyFont="1" applyBorder="1" applyAlignment="1" applyProtection="1">
      <alignment horizontal="right" vertical="center"/>
      <protection/>
    </xf>
    <xf numFmtId="0" fontId="4" fillId="0" borderId="1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vertical="center" wrapText="1"/>
      <protection/>
    </xf>
    <xf numFmtId="4" fontId="4" fillId="0" borderId="10" xfId="0" applyNumberFormat="1" applyFont="1" applyBorder="1" applyAlignment="1" applyProtection="1">
      <alignment horizontal="righ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right" vertical="center"/>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49" fontId="4" fillId="0" borderId="10" xfId="0" applyNumberFormat="1" applyFont="1" applyBorder="1" applyAlignment="1" applyProtection="1">
      <alignment vertical="center"/>
      <protection/>
    </xf>
    <xf numFmtId="0" fontId="4" fillId="0" borderId="10" xfId="0" applyFont="1" applyBorder="1" applyAlignment="1" applyProtection="1">
      <alignment vertical="center"/>
      <protection/>
    </xf>
    <xf numFmtId="184" fontId="4" fillId="0" borderId="10" xfId="0" applyNumberFormat="1" applyFont="1" applyBorder="1" applyAlignment="1" applyProtection="1">
      <alignment horizontal="right" vertical="center"/>
      <protection/>
    </xf>
    <xf numFmtId="0" fontId="4" fillId="0" borderId="10" xfId="0" applyFont="1" applyBorder="1" applyAlignment="1" applyProtection="1">
      <alignment vertical="center"/>
      <protection/>
    </xf>
    <xf numFmtId="0" fontId="4" fillId="0" borderId="11" xfId="0" applyFont="1" applyBorder="1" applyAlignment="1" applyProtection="1">
      <alignment horizontal="center" vertical="center"/>
      <protection/>
    </xf>
    <xf numFmtId="0" fontId="4" fillId="0" borderId="11" xfId="0" applyFont="1" applyBorder="1" applyAlignment="1" applyProtection="1">
      <alignment vertical="center"/>
      <protection/>
    </xf>
    <xf numFmtId="0" fontId="2" fillId="0" borderId="11" xfId="0" applyFont="1" applyBorder="1" applyAlignment="1" applyProtection="1">
      <alignment vertical="center"/>
      <protection/>
    </xf>
    <xf numFmtId="0" fontId="1" fillId="0" borderId="12" xfId="0" applyFont="1" applyBorder="1" applyAlignment="1" applyProtection="1">
      <alignment/>
      <protection/>
    </xf>
    <xf numFmtId="0" fontId="1" fillId="0" borderId="0" xfId="0" applyFont="1" applyAlignment="1">
      <alignment/>
    </xf>
    <xf numFmtId="0" fontId="4" fillId="0" borderId="0" xfId="0" applyFont="1" applyAlignment="1">
      <alignment horizontal="right" vertical="center"/>
    </xf>
    <xf numFmtId="0" fontId="4" fillId="0" borderId="10" xfId="0" applyFont="1" applyBorder="1" applyAlignment="1">
      <alignment horizontal="center" vertical="center" wrapText="1"/>
    </xf>
    <xf numFmtId="0" fontId="2" fillId="0" borderId="10" xfId="0" applyFont="1" applyBorder="1" applyAlignment="1">
      <alignment vertical="center"/>
    </xf>
    <xf numFmtId="4" fontId="2" fillId="0" borderId="10" xfId="0" applyNumberFormat="1" applyFont="1" applyBorder="1" applyAlignment="1">
      <alignment vertical="center"/>
    </xf>
    <xf numFmtId="0" fontId="2" fillId="0" borderId="10" xfId="0" applyFont="1" applyBorder="1" applyAlignment="1">
      <alignment horizontal="left" vertical="center" wrapText="1"/>
    </xf>
    <xf numFmtId="0" fontId="3" fillId="0" borderId="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4" fillId="0" borderId="13"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6" fillId="0" borderId="0" xfId="0" applyFont="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I34"/>
  <sheetViews>
    <sheetView showGridLines="0" zoomScalePageLayoutView="0" workbookViewId="0" topLeftCell="A1">
      <selection activeCell="F5" sqref="F5"/>
    </sheetView>
  </sheetViews>
  <sheetFormatPr defaultColWidth="9.140625" defaultRowHeight="12.75" customHeight="1"/>
  <cols>
    <col min="1" max="1" width="46.7109375" style="1" customWidth="1"/>
    <col min="2" max="2" width="20.7109375" style="1" customWidth="1"/>
    <col min="3" max="3" width="46.7109375" style="1" customWidth="1"/>
    <col min="4" max="4" width="20.7109375" style="1" customWidth="1"/>
    <col min="5" max="36" width="9.140625" style="1" customWidth="1"/>
  </cols>
  <sheetData>
    <row r="1" spans="1:4" s="1" customFormat="1" ht="15" customHeight="1">
      <c r="A1" s="2"/>
      <c r="D1" s="3"/>
    </row>
    <row r="2" spans="1:4" s="1" customFormat="1" ht="25.5" customHeight="1">
      <c r="A2" s="85" t="s">
        <v>0</v>
      </c>
      <c r="B2" s="85"/>
      <c r="C2" s="85"/>
      <c r="D2" s="85"/>
    </row>
    <row r="3" spans="3:4" s="1" customFormat="1" ht="15" customHeight="1">
      <c r="C3" s="4"/>
      <c r="D3" s="5" t="s">
        <v>1</v>
      </c>
    </row>
    <row r="4" spans="1:4" s="1" customFormat="1" ht="16.5" customHeight="1">
      <c r="A4" s="86" t="s">
        <v>2</v>
      </c>
      <c r="B4" s="87"/>
      <c r="C4" s="88" t="s">
        <v>3</v>
      </c>
      <c r="D4" s="89"/>
    </row>
    <row r="5" spans="1:4" s="1" customFormat="1" ht="16.5" customHeight="1">
      <c r="A5" s="75" t="s">
        <v>4</v>
      </c>
      <c r="B5" s="6" t="s">
        <v>5</v>
      </c>
      <c r="C5" s="6" t="s">
        <v>6</v>
      </c>
      <c r="D5" s="6" t="s">
        <v>5</v>
      </c>
    </row>
    <row r="6" spans="1:4" s="1" customFormat="1" ht="16.5" customHeight="1">
      <c r="A6" s="76" t="s">
        <v>7</v>
      </c>
      <c r="B6" s="8">
        <v>22342.029151</v>
      </c>
      <c r="C6" s="7" t="s">
        <v>8</v>
      </c>
      <c r="D6" s="9"/>
    </row>
    <row r="7" spans="1:4" s="1" customFormat="1" ht="16.5" customHeight="1">
      <c r="A7" s="77" t="s">
        <v>9</v>
      </c>
      <c r="B7" s="9">
        <v>7285.38</v>
      </c>
      <c r="C7" s="7" t="s">
        <v>10</v>
      </c>
      <c r="D7" s="9"/>
    </row>
    <row r="8" spans="1:4" s="1" customFormat="1" ht="16.5" customHeight="1">
      <c r="A8" s="77" t="s">
        <v>11</v>
      </c>
      <c r="B8" s="10">
        <v>15056.649151</v>
      </c>
      <c r="C8" s="7" t="s">
        <v>12</v>
      </c>
      <c r="D8" s="9"/>
    </row>
    <row r="9" spans="1:4" s="1" customFormat="1" ht="16.5" customHeight="1">
      <c r="A9" s="76" t="s">
        <v>13</v>
      </c>
      <c r="B9" s="9">
        <v>80000</v>
      </c>
      <c r="C9" s="7" t="s">
        <v>14</v>
      </c>
      <c r="D9" s="9"/>
    </row>
    <row r="10" spans="1:4" s="1" customFormat="1" ht="16.5" customHeight="1">
      <c r="A10" s="77" t="s">
        <v>9</v>
      </c>
      <c r="B10" s="10"/>
      <c r="C10" s="7" t="s">
        <v>15</v>
      </c>
      <c r="D10" s="9">
        <v>34718.16</v>
      </c>
    </row>
    <row r="11" spans="1:4" s="1" customFormat="1" ht="16.5" customHeight="1">
      <c r="A11" s="77" t="s">
        <v>11</v>
      </c>
      <c r="B11" s="10">
        <v>80000</v>
      </c>
      <c r="C11" s="7" t="s">
        <v>16</v>
      </c>
      <c r="D11" s="9"/>
    </row>
    <row r="12" spans="1:4" s="1" customFormat="1" ht="16.5" customHeight="1">
      <c r="A12" s="76" t="s">
        <v>17</v>
      </c>
      <c r="B12" s="9"/>
      <c r="C12" s="7" t="s">
        <v>18</v>
      </c>
      <c r="D12" s="9"/>
    </row>
    <row r="13" spans="1:4" s="1" customFormat="1" ht="16.5" customHeight="1">
      <c r="A13" s="77" t="s">
        <v>9</v>
      </c>
      <c r="B13" s="9"/>
      <c r="C13" s="7" t="s">
        <v>19</v>
      </c>
      <c r="D13" s="9">
        <v>2999.474712</v>
      </c>
    </row>
    <row r="14" spans="1:4" s="1" customFormat="1" ht="16.5" customHeight="1">
      <c r="A14" s="77" t="s">
        <v>11</v>
      </c>
      <c r="B14" s="9"/>
      <c r="C14" s="7" t="s">
        <v>20</v>
      </c>
      <c r="D14" s="9">
        <v>690.974023</v>
      </c>
    </row>
    <row r="15" spans="1:4" s="1" customFormat="1" ht="16.5" customHeight="1">
      <c r="A15" s="76" t="s">
        <v>21</v>
      </c>
      <c r="B15" s="9">
        <v>16307.5</v>
      </c>
      <c r="C15" s="7" t="s">
        <v>22</v>
      </c>
      <c r="D15" s="9"/>
    </row>
    <row r="16" spans="1:4" s="1" customFormat="1" ht="16.5" customHeight="1">
      <c r="A16" s="76" t="s">
        <v>23</v>
      </c>
      <c r="B16" s="9"/>
      <c r="C16" s="7" t="s">
        <v>24</v>
      </c>
      <c r="D16" s="9">
        <v>80000</v>
      </c>
    </row>
    <row r="17" spans="1:4" s="1" customFormat="1" ht="16.5" customHeight="1">
      <c r="A17" s="76" t="s">
        <v>25</v>
      </c>
      <c r="B17" s="9"/>
      <c r="C17" s="7" t="s">
        <v>26</v>
      </c>
      <c r="D17" s="9">
        <v>1620.422</v>
      </c>
    </row>
    <row r="18" spans="1:4" s="1" customFormat="1" ht="16.5" customHeight="1">
      <c r="A18" s="76" t="s">
        <v>27</v>
      </c>
      <c r="B18" s="9"/>
      <c r="C18" s="7" t="s">
        <v>28</v>
      </c>
      <c r="D18" s="9"/>
    </row>
    <row r="19" spans="1:4" s="1" customFormat="1" ht="16.5" customHeight="1">
      <c r="A19" s="76" t="s">
        <v>29</v>
      </c>
      <c r="B19" s="9"/>
      <c r="C19" s="7" t="s">
        <v>30</v>
      </c>
      <c r="D19" s="9"/>
    </row>
    <row r="20" spans="1:4" s="1" customFormat="1" ht="16.5" customHeight="1">
      <c r="A20" s="76" t="s">
        <v>31</v>
      </c>
      <c r="B20" s="9">
        <v>2500</v>
      </c>
      <c r="C20" s="7" t="s">
        <v>32</v>
      </c>
      <c r="D20" s="9"/>
    </row>
    <row r="21" spans="1:4" s="1" customFormat="1" ht="16.5" customHeight="1">
      <c r="A21" s="78"/>
      <c r="B21" s="11"/>
      <c r="C21" s="7" t="s">
        <v>33</v>
      </c>
      <c r="D21" s="9"/>
    </row>
    <row r="22" spans="1:4" s="1" customFormat="1" ht="16.5" customHeight="1">
      <c r="A22" s="76"/>
      <c r="B22" s="11"/>
      <c r="C22" s="7" t="s">
        <v>34</v>
      </c>
      <c r="D22" s="9"/>
    </row>
    <row r="23" spans="1:4" s="1" customFormat="1" ht="16.5" customHeight="1">
      <c r="A23" s="76"/>
      <c r="B23" s="11"/>
      <c r="C23" s="7" t="s">
        <v>35</v>
      </c>
      <c r="D23" s="9"/>
    </row>
    <row r="24" spans="1:4" s="1" customFormat="1" ht="16.5" customHeight="1">
      <c r="A24" s="76"/>
      <c r="B24" s="11"/>
      <c r="C24" s="7" t="s">
        <v>36</v>
      </c>
      <c r="D24" s="9">
        <v>1120.498416</v>
      </c>
    </row>
    <row r="25" spans="1:4" s="1" customFormat="1" ht="16.5" customHeight="1">
      <c r="A25" s="76"/>
      <c r="B25" s="12"/>
      <c r="C25" s="7" t="s">
        <v>37</v>
      </c>
      <c r="D25" s="9"/>
    </row>
    <row r="26" spans="1:4" s="1" customFormat="1" ht="16.5" customHeight="1">
      <c r="A26" s="76"/>
      <c r="B26" s="12"/>
      <c r="C26" s="7" t="s">
        <v>38</v>
      </c>
      <c r="D26" s="9"/>
    </row>
    <row r="27" spans="1:4" s="1" customFormat="1" ht="16.5" customHeight="1">
      <c r="A27" s="76"/>
      <c r="B27" s="12"/>
      <c r="C27" s="7" t="s">
        <v>39</v>
      </c>
      <c r="D27" s="9"/>
    </row>
    <row r="28" spans="1:4" s="1" customFormat="1" ht="16.5" customHeight="1">
      <c r="A28" s="76"/>
      <c r="B28" s="12"/>
      <c r="C28" s="7" t="s">
        <v>40</v>
      </c>
      <c r="D28" s="9"/>
    </row>
    <row r="29" spans="1:4" s="1" customFormat="1" ht="16.5" customHeight="1">
      <c r="A29" s="76"/>
      <c r="B29" s="12"/>
      <c r="C29" s="7" t="s">
        <v>41</v>
      </c>
      <c r="D29" s="9"/>
    </row>
    <row r="30" spans="1:4" s="1" customFormat="1" ht="16.5" customHeight="1">
      <c r="A30" s="76"/>
      <c r="B30" s="12"/>
      <c r="C30" s="7" t="s">
        <v>42</v>
      </c>
      <c r="D30" s="9"/>
    </row>
    <row r="31" spans="1:4" s="1" customFormat="1" ht="16.5" customHeight="1">
      <c r="A31" s="76"/>
      <c r="B31" s="12"/>
      <c r="C31" s="7" t="s">
        <v>43</v>
      </c>
      <c r="D31" s="9"/>
    </row>
    <row r="32" spans="1:4" s="1" customFormat="1" ht="16.5" customHeight="1">
      <c r="A32" s="75" t="s">
        <v>44</v>
      </c>
      <c r="B32" s="9">
        <v>121149.529151</v>
      </c>
      <c r="C32" s="6" t="s">
        <v>45</v>
      </c>
      <c r="D32" s="9">
        <v>121149.529151</v>
      </c>
    </row>
    <row r="33" spans="1:4" s="1" customFormat="1" ht="16.5" customHeight="1">
      <c r="A33" s="76" t="s">
        <v>46</v>
      </c>
      <c r="B33" s="9"/>
      <c r="C33" s="7" t="s">
        <v>47</v>
      </c>
      <c r="D33" s="9"/>
    </row>
    <row r="34" spans="1:35" s="1" customFormat="1" ht="16.5" customHeight="1">
      <c r="A34" s="75" t="s">
        <v>48</v>
      </c>
      <c r="B34" s="9">
        <v>121149.529151</v>
      </c>
      <c r="C34" s="6" t="s">
        <v>49</v>
      </c>
      <c r="D34" s="9">
        <v>121149.529151</v>
      </c>
      <c r="E34" s="13"/>
      <c r="F34" s="13"/>
      <c r="G34" s="13"/>
      <c r="H34" s="13"/>
      <c r="I34" s="13"/>
      <c r="J34" s="13"/>
      <c r="K34" s="13"/>
      <c r="L34" s="14"/>
      <c r="M34" s="14"/>
      <c r="N34" s="13"/>
      <c r="O34" s="13"/>
      <c r="P34" s="13"/>
      <c r="Q34" s="13"/>
      <c r="R34" s="13"/>
      <c r="S34" s="13"/>
      <c r="T34" s="13"/>
      <c r="U34" s="13"/>
      <c r="V34" s="13"/>
      <c r="W34" s="13"/>
      <c r="X34" s="13"/>
      <c r="Y34" s="13"/>
      <c r="Z34" s="13"/>
      <c r="AA34" s="13"/>
      <c r="AB34" s="13"/>
      <c r="AC34" s="13"/>
      <c r="AD34" s="15"/>
      <c r="AE34" s="14"/>
      <c r="AF34" s="13"/>
      <c r="AG34" s="13"/>
      <c r="AH34" s="13"/>
      <c r="AI34" s="15"/>
    </row>
  </sheetData>
  <sheetProtection sheet="1" formatCells="0" formatColumns="0" formatRows="0" insertColumns="0" insertRows="0" insertHyperlinks="0" deleteColumns="0" deleteRows="0" sort="0" autoFilter="0" pivotTables="0"/>
  <mergeCells count="3">
    <mergeCell ref="A2:D2"/>
    <mergeCell ref="A4:B4"/>
    <mergeCell ref="C4:D4"/>
  </mergeCells>
  <printOptions/>
  <pageMargins left="1.5748031496062993" right="0.5905511811023623" top="0.5905511811023623" bottom="0.5905511811023623" header="1.4960629921259843" footer="1.4960629921259843"/>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O11"/>
  <sheetViews>
    <sheetView showGridLines="0" zoomScalePageLayoutView="0" workbookViewId="0" topLeftCell="A1">
      <selection activeCell="B1" sqref="A1:O3"/>
    </sheetView>
  </sheetViews>
  <sheetFormatPr defaultColWidth="9.140625" defaultRowHeight="12.75" customHeight="1"/>
  <cols>
    <col min="1" max="1" width="10.421875" style="1" customWidth="1"/>
    <col min="2" max="2" width="29.28125" style="1" customWidth="1"/>
    <col min="3" max="3" width="12.00390625" style="1" customWidth="1"/>
    <col min="4" max="4" width="13.8515625" style="1" customWidth="1"/>
    <col min="5" max="5" width="13.421875" style="1" customWidth="1"/>
    <col min="6" max="6" width="11.28125" style="1" customWidth="1"/>
    <col min="7" max="7" width="11.421875" style="1" customWidth="1"/>
    <col min="8" max="8" width="12.57421875" style="1" customWidth="1"/>
    <col min="9" max="9" width="12.140625" style="1" customWidth="1"/>
    <col min="10" max="10" width="10.8515625" style="1" customWidth="1"/>
    <col min="11" max="11" width="7.140625" style="1" customWidth="1"/>
    <col min="12" max="12" width="7.421875" style="1" customWidth="1"/>
    <col min="13" max="13" width="7.28125" style="1" customWidth="1"/>
    <col min="14" max="14" width="12.7109375" style="1" customWidth="1"/>
    <col min="15" max="15" width="11.8515625" style="1" customWidth="1"/>
    <col min="16" max="16" width="9.140625" style="1" customWidth="1"/>
  </cols>
  <sheetData>
    <row r="1" spans="1:15" s="1" customFormat="1" ht="15" customHeight="1">
      <c r="A1" s="16"/>
      <c r="B1" s="16"/>
      <c r="C1" s="16"/>
      <c r="D1" s="16"/>
      <c r="E1" s="16"/>
      <c r="F1" s="16"/>
      <c r="G1" s="16"/>
      <c r="H1" s="16"/>
      <c r="I1" s="16"/>
      <c r="J1" s="16"/>
      <c r="K1" s="16"/>
      <c r="L1" s="16"/>
      <c r="M1" s="16"/>
      <c r="N1" s="16"/>
      <c r="O1" s="17"/>
    </row>
    <row r="2" spans="1:15" s="1" customFormat="1" ht="25.5" customHeight="1">
      <c r="A2" s="90" t="s">
        <v>50</v>
      </c>
      <c r="B2" s="90"/>
      <c r="C2" s="90"/>
      <c r="D2" s="90"/>
      <c r="E2" s="90"/>
      <c r="F2" s="90"/>
      <c r="G2" s="90"/>
      <c r="H2" s="90"/>
      <c r="I2" s="90"/>
      <c r="J2" s="90"/>
      <c r="K2" s="90"/>
      <c r="L2" s="90"/>
      <c r="M2" s="90"/>
      <c r="N2" s="90"/>
      <c r="O2" s="90"/>
    </row>
    <row r="3" spans="1:15" s="1" customFormat="1" ht="15" customHeight="1">
      <c r="A3" s="16"/>
      <c r="B3" s="16"/>
      <c r="C3" s="16"/>
      <c r="D3" s="16"/>
      <c r="E3" s="16"/>
      <c r="F3" s="16"/>
      <c r="G3" s="16"/>
      <c r="H3" s="16"/>
      <c r="I3" s="16"/>
      <c r="J3" s="16"/>
      <c r="K3" s="16"/>
      <c r="L3" s="16"/>
      <c r="M3" s="16"/>
      <c r="N3" s="17"/>
      <c r="O3" s="18" t="s">
        <v>1</v>
      </c>
    </row>
    <row r="4" spans="1:15" s="1" customFormat="1" ht="17.25" customHeight="1">
      <c r="A4" s="91" t="s">
        <v>51</v>
      </c>
      <c r="B4" s="91" t="s">
        <v>52</v>
      </c>
      <c r="C4" s="91" t="s">
        <v>53</v>
      </c>
      <c r="D4" s="91" t="s">
        <v>54</v>
      </c>
      <c r="E4" s="91"/>
      <c r="F4" s="91"/>
      <c r="G4" s="91"/>
      <c r="H4" s="91"/>
      <c r="I4" s="91"/>
      <c r="J4" s="91" t="s">
        <v>46</v>
      </c>
      <c r="K4" s="91"/>
      <c r="L4" s="91"/>
      <c r="M4" s="91"/>
      <c r="N4" s="91"/>
      <c r="O4" s="91"/>
    </row>
    <row r="5" spans="1:15" s="1" customFormat="1" ht="36" customHeight="1">
      <c r="A5" s="91"/>
      <c r="B5" s="91"/>
      <c r="C5" s="91"/>
      <c r="D5" s="19" t="s">
        <v>55</v>
      </c>
      <c r="E5" s="19" t="s">
        <v>56</v>
      </c>
      <c r="F5" s="19" t="s">
        <v>57</v>
      </c>
      <c r="G5" s="19" t="s">
        <v>58</v>
      </c>
      <c r="H5" s="19" t="s">
        <v>59</v>
      </c>
      <c r="I5" s="19" t="s">
        <v>60</v>
      </c>
      <c r="J5" s="19" t="s">
        <v>55</v>
      </c>
      <c r="K5" s="19" t="s">
        <v>56</v>
      </c>
      <c r="L5" s="19" t="s">
        <v>57</v>
      </c>
      <c r="M5" s="19" t="s">
        <v>58</v>
      </c>
      <c r="N5" s="19" t="s">
        <v>59</v>
      </c>
      <c r="O5" s="19" t="s">
        <v>60</v>
      </c>
    </row>
    <row r="6" spans="1:15" s="1" customFormat="1" ht="18.75" customHeight="1">
      <c r="A6" s="19" t="s">
        <v>61</v>
      </c>
      <c r="B6" s="19" t="s">
        <v>61</v>
      </c>
      <c r="C6" s="19">
        <v>1</v>
      </c>
      <c r="D6" s="19">
        <v>2</v>
      </c>
      <c r="E6" s="19">
        <v>3</v>
      </c>
      <c r="F6" s="19">
        <v>4</v>
      </c>
      <c r="G6" s="19">
        <v>5</v>
      </c>
      <c r="H6" s="19">
        <v>6</v>
      </c>
      <c r="I6" s="19">
        <v>7</v>
      </c>
      <c r="J6" s="19">
        <v>8</v>
      </c>
      <c r="K6" s="19">
        <v>9</v>
      </c>
      <c r="L6" s="19">
        <v>10</v>
      </c>
      <c r="M6" s="19">
        <v>11</v>
      </c>
      <c r="N6" s="19">
        <v>12</v>
      </c>
      <c r="O6" s="19">
        <v>13</v>
      </c>
    </row>
    <row r="7" spans="1:15" s="1" customFormat="1" ht="28.5" customHeight="1">
      <c r="A7" s="20"/>
      <c r="B7" s="21" t="s">
        <v>53</v>
      </c>
      <c r="C7" s="22">
        <v>121149.529151</v>
      </c>
      <c r="D7" s="22">
        <v>121149.529151</v>
      </c>
      <c r="E7" s="22">
        <v>22342.029151</v>
      </c>
      <c r="F7" s="22">
        <v>80000</v>
      </c>
      <c r="G7" s="22"/>
      <c r="H7" s="22">
        <v>16307.5</v>
      </c>
      <c r="I7" s="22">
        <v>2500</v>
      </c>
      <c r="J7" s="22"/>
      <c r="K7" s="22"/>
      <c r="L7" s="22"/>
      <c r="M7" s="22"/>
      <c r="N7" s="22"/>
      <c r="O7" s="22"/>
    </row>
    <row r="8" spans="1:15" s="1" customFormat="1" ht="28.5" customHeight="1">
      <c r="A8" s="20" t="s">
        <v>62</v>
      </c>
      <c r="B8" s="20" t="s">
        <v>63</v>
      </c>
      <c r="C8" s="22">
        <v>121149.529151</v>
      </c>
      <c r="D8" s="22">
        <v>121149.529151</v>
      </c>
      <c r="E8" s="22">
        <v>22342.029151</v>
      </c>
      <c r="F8" s="22">
        <v>80000</v>
      </c>
      <c r="G8" s="22"/>
      <c r="H8" s="22">
        <v>16307.5</v>
      </c>
      <c r="I8" s="22">
        <v>2500</v>
      </c>
      <c r="J8" s="22"/>
      <c r="K8" s="22"/>
      <c r="L8" s="22"/>
      <c r="M8" s="22"/>
      <c r="N8" s="22"/>
      <c r="O8" s="22"/>
    </row>
    <row r="9" spans="1:15" s="1" customFormat="1" ht="28.5" customHeight="1">
      <c r="A9" s="20" t="s">
        <v>64</v>
      </c>
      <c r="B9" s="20" t="s">
        <v>65</v>
      </c>
      <c r="C9" s="22">
        <v>82030.0784</v>
      </c>
      <c r="D9" s="22">
        <v>82030.0784</v>
      </c>
      <c r="E9" s="22">
        <v>2030.0784</v>
      </c>
      <c r="F9" s="22">
        <v>80000</v>
      </c>
      <c r="G9" s="22"/>
      <c r="H9" s="22"/>
      <c r="I9" s="22"/>
      <c r="J9" s="22"/>
      <c r="K9" s="22"/>
      <c r="L9" s="22"/>
      <c r="M9" s="22"/>
      <c r="N9" s="22"/>
      <c r="O9" s="22"/>
    </row>
    <row r="10" spans="1:15" s="1" customFormat="1" ht="28.5" customHeight="1">
      <c r="A10" s="20" t="s">
        <v>66</v>
      </c>
      <c r="B10" s="20" t="s">
        <v>67</v>
      </c>
      <c r="C10" s="22">
        <v>39119.450751</v>
      </c>
      <c r="D10" s="22">
        <v>39119.450751</v>
      </c>
      <c r="E10" s="22">
        <v>20311.950751</v>
      </c>
      <c r="F10" s="22"/>
      <c r="G10" s="22"/>
      <c r="H10" s="22">
        <v>16307.5</v>
      </c>
      <c r="I10" s="22">
        <v>2500</v>
      </c>
      <c r="J10" s="22"/>
      <c r="K10" s="22"/>
      <c r="L10" s="22"/>
      <c r="M10" s="22"/>
      <c r="N10" s="22"/>
      <c r="O10" s="22"/>
    </row>
    <row r="11" s="1" customFormat="1" ht="15" customHeight="1">
      <c r="B11" s="23"/>
    </row>
  </sheetData>
  <sheetProtection sheet="1" formatCells="0" formatColumns="0" formatRows="0" insertColumns="0" insertRows="0" insertHyperlinks="0" deleteColumns="0" deleteRows="0" sort="0" autoFilter="0" pivotTables="0"/>
  <mergeCells count="6">
    <mergeCell ref="A2:O2"/>
    <mergeCell ref="A4:A5"/>
    <mergeCell ref="B4:B5"/>
    <mergeCell ref="C4:C5"/>
    <mergeCell ref="D4:I4"/>
    <mergeCell ref="J4:O4"/>
  </mergeCells>
  <printOptions/>
  <pageMargins left="0.5905511811023622" right="0.5905511811023622" top="0.5905511811023622" bottom="0.5905511811023622" header="1.5" footer="1.5"/>
  <pageSetup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dimension ref="A1:I24"/>
  <sheetViews>
    <sheetView showGridLines="0" zoomScalePageLayoutView="0" workbookViewId="0" topLeftCell="A1">
      <selection activeCell="A1" sqref="A1"/>
    </sheetView>
  </sheetViews>
  <sheetFormatPr defaultColWidth="9.140625" defaultRowHeight="12.75" customHeight="1"/>
  <cols>
    <col min="1" max="1" width="5.57421875" style="1" customWidth="1"/>
    <col min="2" max="2" width="7.28125" style="1" customWidth="1"/>
    <col min="3" max="3" width="7.00390625" style="1" customWidth="1"/>
    <col min="4" max="4" width="13.28125" style="1" customWidth="1"/>
    <col min="5" max="5" width="37.28125" style="1" customWidth="1"/>
    <col min="6" max="6" width="17.57421875" style="1" customWidth="1"/>
    <col min="7" max="7" width="18.421875" style="1" customWidth="1"/>
    <col min="8" max="8" width="18.00390625" style="1" customWidth="1"/>
    <col min="9" max="9" width="12.140625" style="1" customWidth="1"/>
    <col min="10" max="10" width="9.140625" style="1" customWidth="1"/>
  </cols>
  <sheetData>
    <row r="1" spans="1:9" s="1" customFormat="1" ht="15" customHeight="1">
      <c r="A1" s="24"/>
      <c r="B1" s="24"/>
      <c r="C1" s="24"/>
      <c r="D1" s="24"/>
      <c r="E1" s="24"/>
      <c r="F1" s="24"/>
      <c r="G1" s="24"/>
      <c r="H1" s="24"/>
      <c r="I1" s="25"/>
    </row>
    <row r="2" spans="1:9" s="1" customFormat="1" ht="25.5" customHeight="1">
      <c r="A2" s="92" t="s">
        <v>68</v>
      </c>
      <c r="B2" s="92"/>
      <c r="C2" s="92"/>
      <c r="D2" s="92"/>
      <c r="E2" s="92"/>
      <c r="F2" s="92"/>
      <c r="G2" s="92"/>
      <c r="H2" s="92"/>
      <c r="I2" s="92"/>
    </row>
    <row r="3" spans="1:9" s="1" customFormat="1" ht="15" customHeight="1">
      <c r="A3" s="24"/>
      <c r="B3" s="24"/>
      <c r="C3" s="24"/>
      <c r="D3" s="24"/>
      <c r="E3" s="24"/>
      <c r="F3" s="24"/>
      <c r="G3" s="24"/>
      <c r="H3" s="24"/>
      <c r="I3" s="26" t="s">
        <v>1</v>
      </c>
    </row>
    <row r="4" spans="1:9" s="1" customFormat="1" ht="25.5" customHeight="1">
      <c r="A4" s="93" t="s">
        <v>69</v>
      </c>
      <c r="B4" s="93"/>
      <c r="C4" s="93"/>
      <c r="D4" s="27" t="s">
        <v>51</v>
      </c>
      <c r="E4" s="27" t="s">
        <v>70</v>
      </c>
      <c r="F4" s="27" t="s">
        <v>53</v>
      </c>
      <c r="G4" s="28" t="s">
        <v>71</v>
      </c>
      <c r="H4" s="28" t="s">
        <v>72</v>
      </c>
      <c r="I4" s="27" t="s">
        <v>73</v>
      </c>
    </row>
    <row r="5" spans="1:9" s="1" customFormat="1" ht="18.75" customHeight="1">
      <c r="A5" s="29" t="s">
        <v>61</v>
      </c>
      <c r="B5" s="29" t="s">
        <v>61</v>
      </c>
      <c r="C5" s="29" t="s">
        <v>61</v>
      </c>
      <c r="D5" s="29" t="s">
        <v>61</v>
      </c>
      <c r="E5" s="29" t="s">
        <v>61</v>
      </c>
      <c r="F5" s="29">
        <v>1</v>
      </c>
      <c r="G5" s="29">
        <v>2</v>
      </c>
      <c r="H5" s="29">
        <v>3</v>
      </c>
      <c r="I5" s="29">
        <v>4</v>
      </c>
    </row>
    <row r="6" spans="1:9" s="1" customFormat="1" ht="28.5" customHeight="1">
      <c r="A6" s="30"/>
      <c r="B6" s="30"/>
      <c r="C6" s="30"/>
      <c r="D6" s="31"/>
      <c r="E6" s="32" t="s">
        <v>53</v>
      </c>
      <c r="F6" s="33">
        <v>121149.529151</v>
      </c>
      <c r="G6" s="33">
        <v>15461.412435</v>
      </c>
      <c r="H6" s="33">
        <v>105688.116716</v>
      </c>
      <c r="I6" s="33"/>
    </row>
    <row r="7" spans="1:9" s="1" customFormat="1" ht="28.5" customHeight="1">
      <c r="A7" s="30"/>
      <c r="B7" s="30"/>
      <c r="C7" s="30"/>
      <c r="D7" s="31" t="s">
        <v>62</v>
      </c>
      <c r="E7" s="34" t="s">
        <v>63</v>
      </c>
      <c r="F7" s="33">
        <v>121149.529151</v>
      </c>
      <c r="G7" s="33">
        <v>15461.412435</v>
      </c>
      <c r="H7" s="33">
        <v>105688.116716</v>
      </c>
      <c r="I7" s="33"/>
    </row>
    <row r="8" spans="1:9" s="1" customFormat="1" ht="28.5" customHeight="1">
      <c r="A8" s="30"/>
      <c r="B8" s="30"/>
      <c r="C8" s="30"/>
      <c r="D8" s="31" t="s">
        <v>64</v>
      </c>
      <c r="E8" s="34" t="s">
        <v>65</v>
      </c>
      <c r="F8" s="33">
        <v>82030.0784</v>
      </c>
      <c r="G8" s="33">
        <v>363.7564</v>
      </c>
      <c r="H8" s="33">
        <v>81666.322</v>
      </c>
      <c r="I8" s="33"/>
    </row>
    <row r="9" spans="1:9" s="1" customFormat="1" ht="28.5" customHeight="1">
      <c r="A9" s="30" t="s">
        <v>74</v>
      </c>
      <c r="B9" s="30" t="s">
        <v>75</v>
      </c>
      <c r="C9" s="30" t="s">
        <v>76</v>
      </c>
      <c r="D9" s="31"/>
      <c r="E9" s="34" t="s">
        <v>77</v>
      </c>
      <c r="F9" s="33">
        <v>409.6564</v>
      </c>
      <c r="G9" s="33">
        <v>363.7564</v>
      </c>
      <c r="H9" s="33">
        <v>45.9</v>
      </c>
      <c r="I9" s="33"/>
    </row>
    <row r="10" spans="1:9" s="1" customFormat="1" ht="28.5" customHeight="1">
      <c r="A10" s="30" t="s">
        <v>78</v>
      </c>
      <c r="B10" s="30" t="s">
        <v>79</v>
      </c>
      <c r="C10" s="30" t="s">
        <v>76</v>
      </c>
      <c r="D10" s="31"/>
      <c r="E10" s="34" t="s">
        <v>80</v>
      </c>
      <c r="F10" s="33">
        <v>48728.43</v>
      </c>
      <c r="G10" s="33"/>
      <c r="H10" s="33">
        <v>48728.43</v>
      </c>
      <c r="I10" s="33"/>
    </row>
    <row r="11" spans="1:9" s="1" customFormat="1" ht="28.5" customHeight="1">
      <c r="A11" s="30" t="s">
        <v>78</v>
      </c>
      <c r="B11" s="30" t="s">
        <v>79</v>
      </c>
      <c r="C11" s="30" t="s">
        <v>81</v>
      </c>
      <c r="D11" s="31"/>
      <c r="E11" s="34" t="s">
        <v>82</v>
      </c>
      <c r="F11" s="33">
        <v>7108.56</v>
      </c>
      <c r="G11" s="33"/>
      <c r="H11" s="33">
        <v>7108.56</v>
      </c>
      <c r="I11" s="33"/>
    </row>
    <row r="12" spans="1:9" s="1" customFormat="1" ht="28.5" customHeight="1">
      <c r="A12" s="30" t="s">
        <v>78</v>
      </c>
      <c r="B12" s="30" t="s">
        <v>79</v>
      </c>
      <c r="C12" s="30" t="s">
        <v>83</v>
      </c>
      <c r="D12" s="31"/>
      <c r="E12" s="34" t="s">
        <v>84</v>
      </c>
      <c r="F12" s="33">
        <v>1000</v>
      </c>
      <c r="G12" s="33"/>
      <c r="H12" s="33">
        <v>1000</v>
      </c>
      <c r="I12" s="33"/>
    </row>
    <row r="13" spans="1:9" s="1" customFormat="1" ht="28.5" customHeight="1">
      <c r="A13" s="30" t="s">
        <v>78</v>
      </c>
      <c r="B13" s="30" t="s">
        <v>79</v>
      </c>
      <c r="C13" s="30" t="s">
        <v>85</v>
      </c>
      <c r="D13" s="31"/>
      <c r="E13" s="34" t="s">
        <v>86</v>
      </c>
      <c r="F13" s="33">
        <v>20676.32</v>
      </c>
      <c r="G13" s="33"/>
      <c r="H13" s="33">
        <v>20676.32</v>
      </c>
      <c r="I13" s="33"/>
    </row>
    <row r="14" spans="1:9" s="1" customFormat="1" ht="28.5" customHeight="1">
      <c r="A14" s="30" t="s">
        <v>78</v>
      </c>
      <c r="B14" s="30" t="s">
        <v>79</v>
      </c>
      <c r="C14" s="30" t="s">
        <v>87</v>
      </c>
      <c r="D14" s="31"/>
      <c r="E14" s="34" t="s">
        <v>88</v>
      </c>
      <c r="F14" s="33">
        <v>2486.69</v>
      </c>
      <c r="G14" s="33"/>
      <c r="H14" s="33">
        <v>2486.69</v>
      </c>
      <c r="I14" s="33"/>
    </row>
    <row r="15" spans="1:9" s="1" customFormat="1" ht="28.5" customHeight="1">
      <c r="A15" s="30" t="s">
        <v>89</v>
      </c>
      <c r="B15" s="30" t="s">
        <v>76</v>
      </c>
      <c r="C15" s="30" t="s">
        <v>75</v>
      </c>
      <c r="D15" s="31"/>
      <c r="E15" s="34" t="s">
        <v>90</v>
      </c>
      <c r="F15" s="33">
        <v>1.422</v>
      </c>
      <c r="G15" s="33"/>
      <c r="H15" s="33">
        <v>1.422</v>
      </c>
      <c r="I15" s="33"/>
    </row>
    <row r="16" spans="1:9" s="1" customFormat="1" ht="28.5" customHeight="1">
      <c r="A16" s="30" t="s">
        <v>89</v>
      </c>
      <c r="B16" s="30" t="s">
        <v>75</v>
      </c>
      <c r="C16" s="30" t="s">
        <v>75</v>
      </c>
      <c r="D16" s="31"/>
      <c r="E16" s="34" t="s">
        <v>91</v>
      </c>
      <c r="F16" s="33">
        <v>1619</v>
      </c>
      <c r="G16" s="33"/>
      <c r="H16" s="33">
        <v>1619</v>
      </c>
      <c r="I16" s="33"/>
    </row>
    <row r="17" spans="1:9" s="1" customFormat="1" ht="28.5" customHeight="1">
      <c r="A17" s="30"/>
      <c r="B17" s="30"/>
      <c r="C17" s="30"/>
      <c r="D17" s="31" t="s">
        <v>66</v>
      </c>
      <c r="E17" s="34" t="s">
        <v>67</v>
      </c>
      <c r="F17" s="33">
        <v>39119.450751</v>
      </c>
      <c r="G17" s="33">
        <v>15097.656035</v>
      </c>
      <c r="H17" s="33">
        <v>24021.794716</v>
      </c>
      <c r="I17" s="33"/>
    </row>
    <row r="18" spans="1:9" s="1" customFormat="1" ht="28.5" customHeight="1">
      <c r="A18" s="30" t="s">
        <v>92</v>
      </c>
      <c r="B18" s="30" t="s">
        <v>83</v>
      </c>
      <c r="C18" s="30" t="s">
        <v>75</v>
      </c>
      <c r="D18" s="31"/>
      <c r="E18" s="34" t="s">
        <v>93</v>
      </c>
      <c r="F18" s="33">
        <v>34718.16</v>
      </c>
      <c r="G18" s="33">
        <v>13732.629284</v>
      </c>
      <c r="H18" s="33">
        <v>20985.530716</v>
      </c>
      <c r="I18" s="33"/>
    </row>
    <row r="19" spans="1:9" s="1" customFormat="1" ht="28.5" customHeight="1">
      <c r="A19" s="30" t="s">
        <v>74</v>
      </c>
      <c r="B19" s="30" t="s">
        <v>75</v>
      </c>
      <c r="C19" s="30" t="s">
        <v>81</v>
      </c>
      <c r="D19" s="31"/>
      <c r="E19" s="34" t="s">
        <v>94</v>
      </c>
      <c r="F19" s="33">
        <v>348.82148</v>
      </c>
      <c r="G19" s="33">
        <v>348.82148</v>
      </c>
      <c r="H19" s="33"/>
      <c r="I19" s="33"/>
    </row>
    <row r="20" spans="1:9" s="1" customFormat="1" ht="28.5" customHeight="1">
      <c r="A20" s="30" t="s">
        <v>74</v>
      </c>
      <c r="B20" s="30" t="s">
        <v>75</v>
      </c>
      <c r="C20" s="30" t="s">
        <v>75</v>
      </c>
      <c r="D20" s="31"/>
      <c r="E20" s="34" t="s">
        <v>95</v>
      </c>
      <c r="F20" s="33">
        <v>1493.997888</v>
      </c>
      <c r="G20" s="33">
        <v>374.637888</v>
      </c>
      <c r="H20" s="33">
        <v>1119.36</v>
      </c>
      <c r="I20" s="33"/>
    </row>
    <row r="21" spans="1:9" s="1" customFormat="1" ht="28.5" customHeight="1">
      <c r="A21" s="30" t="s">
        <v>74</v>
      </c>
      <c r="B21" s="30" t="s">
        <v>75</v>
      </c>
      <c r="C21" s="30" t="s">
        <v>96</v>
      </c>
      <c r="D21" s="31"/>
      <c r="E21" s="34" t="s">
        <v>97</v>
      </c>
      <c r="F21" s="33">
        <v>187.318944</v>
      </c>
      <c r="G21" s="33">
        <v>187.318944</v>
      </c>
      <c r="H21" s="33"/>
      <c r="I21" s="33"/>
    </row>
    <row r="22" spans="1:9" s="1" customFormat="1" ht="28.5" customHeight="1">
      <c r="A22" s="30" t="s">
        <v>74</v>
      </c>
      <c r="B22" s="30" t="s">
        <v>75</v>
      </c>
      <c r="C22" s="30" t="s">
        <v>79</v>
      </c>
      <c r="D22" s="31"/>
      <c r="E22" s="34" t="s">
        <v>98</v>
      </c>
      <c r="F22" s="33">
        <v>559.68</v>
      </c>
      <c r="G22" s="33"/>
      <c r="H22" s="33">
        <v>559.68</v>
      </c>
      <c r="I22" s="33"/>
    </row>
    <row r="23" spans="1:9" s="1" customFormat="1" ht="28.5" customHeight="1">
      <c r="A23" s="30" t="s">
        <v>99</v>
      </c>
      <c r="B23" s="30" t="s">
        <v>100</v>
      </c>
      <c r="C23" s="30" t="s">
        <v>81</v>
      </c>
      <c r="D23" s="31"/>
      <c r="E23" s="34" t="s">
        <v>101</v>
      </c>
      <c r="F23" s="33">
        <v>690.974023</v>
      </c>
      <c r="G23" s="33">
        <v>173.270023</v>
      </c>
      <c r="H23" s="33">
        <v>517.704</v>
      </c>
      <c r="I23" s="33"/>
    </row>
    <row r="24" spans="1:9" s="1" customFormat="1" ht="28.5" customHeight="1">
      <c r="A24" s="30" t="s">
        <v>102</v>
      </c>
      <c r="B24" s="30" t="s">
        <v>81</v>
      </c>
      <c r="C24" s="30" t="s">
        <v>76</v>
      </c>
      <c r="D24" s="31"/>
      <c r="E24" s="34" t="s">
        <v>103</v>
      </c>
      <c r="F24" s="33">
        <v>1120.498416</v>
      </c>
      <c r="G24" s="33">
        <v>280.978416</v>
      </c>
      <c r="H24" s="33">
        <v>839.52</v>
      </c>
      <c r="I24" s="33"/>
    </row>
  </sheetData>
  <sheetProtection sheet="1" formatCells="0" formatColumns="0" formatRows="0" insertColumns="0" insertRows="0" insertHyperlinks="0" deleteColumns="0" deleteRows="0" sort="0" autoFilter="0" pivotTables="0"/>
  <mergeCells count="2">
    <mergeCell ref="A2:I2"/>
    <mergeCell ref="A4:C4"/>
  </mergeCells>
  <printOptions/>
  <pageMargins left="1.5748031496062993" right="0.5905511811023623" top="0.5905511811023623" bottom="0.5905511811023623" header="1.4960629921259843" footer="1.4960629921259843"/>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D34"/>
  <sheetViews>
    <sheetView showGridLines="0" zoomScalePageLayoutView="0" workbookViewId="0" topLeftCell="A1">
      <selection activeCell="D15" sqref="D15"/>
    </sheetView>
  </sheetViews>
  <sheetFormatPr defaultColWidth="9.140625" defaultRowHeight="12.75" customHeight="1"/>
  <cols>
    <col min="1" max="1" width="32.8515625" style="1" customWidth="1"/>
    <col min="2" max="2" width="25.28125" style="1" customWidth="1"/>
    <col min="3" max="3" width="39.00390625" style="1" customWidth="1"/>
    <col min="4" max="4" width="22.140625" style="1" customWidth="1"/>
    <col min="5" max="5" width="9.140625" style="1" customWidth="1"/>
  </cols>
  <sheetData>
    <row r="1" s="1" customFormat="1" ht="15" customHeight="1">
      <c r="D1" s="35"/>
    </row>
    <row r="2" spans="1:4" s="1" customFormat="1" ht="25.5" customHeight="1">
      <c r="A2" s="94" t="s">
        <v>104</v>
      </c>
      <c r="B2" s="94"/>
      <c r="C2" s="94"/>
      <c r="D2" s="94"/>
    </row>
    <row r="3" spans="3:4" s="1" customFormat="1" ht="15" customHeight="1">
      <c r="C3" s="36"/>
      <c r="D3" s="37" t="s">
        <v>1</v>
      </c>
    </row>
    <row r="4" spans="1:4" s="1" customFormat="1" ht="16.5" customHeight="1">
      <c r="A4" s="95" t="s">
        <v>2</v>
      </c>
      <c r="B4" s="96"/>
      <c r="C4" s="95" t="s">
        <v>3</v>
      </c>
      <c r="D4" s="96"/>
    </row>
    <row r="5" spans="1:4" s="1" customFormat="1" ht="16.5" customHeight="1">
      <c r="A5" s="38" t="s">
        <v>105</v>
      </c>
      <c r="B5" s="38" t="s">
        <v>106</v>
      </c>
      <c r="C5" s="38" t="s">
        <v>6</v>
      </c>
      <c r="D5" s="38" t="s">
        <v>106</v>
      </c>
    </row>
    <row r="6" spans="1:4" s="1" customFormat="1" ht="16.5" customHeight="1">
      <c r="A6" s="39" t="s">
        <v>107</v>
      </c>
      <c r="B6" s="40">
        <v>102342.029151</v>
      </c>
      <c r="C6" s="39" t="s">
        <v>108</v>
      </c>
      <c r="D6" s="40">
        <v>102342.029151</v>
      </c>
    </row>
    <row r="7" spans="1:4" s="1" customFormat="1" ht="16.5" customHeight="1">
      <c r="A7" s="39" t="s">
        <v>109</v>
      </c>
      <c r="B7" s="40">
        <v>22342.029151</v>
      </c>
      <c r="C7" s="39" t="s">
        <v>110</v>
      </c>
      <c r="D7" s="40"/>
    </row>
    <row r="8" spans="1:4" s="1" customFormat="1" ht="16.5" customHeight="1">
      <c r="A8" s="41" t="s">
        <v>9</v>
      </c>
      <c r="B8" s="40">
        <v>7285.38</v>
      </c>
      <c r="C8" s="39" t="s">
        <v>111</v>
      </c>
      <c r="D8" s="40"/>
    </row>
    <row r="9" spans="1:4" s="1" customFormat="1" ht="16.5" customHeight="1">
      <c r="A9" s="41" t="s">
        <v>11</v>
      </c>
      <c r="B9" s="40">
        <v>15056.649151</v>
      </c>
      <c r="C9" s="39" t="s">
        <v>112</v>
      </c>
      <c r="D9" s="40"/>
    </row>
    <row r="10" spans="1:4" s="1" customFormat="1" ht="16.5" customHeight="1">
      <c r="A10" s="39" t="s">
        <v>113</v>
      </c>
      <c r="B10" s="40">
        <v>80000</v>
      </c>
      <c r="C10" s="39" t="s">
        <v>114</v>
      </c>
      <c r="D10" s="40"/>
    </row>
    <row r="11" spans="1:4" s="1" customFormat="1" ht="16.5" customHeight="1">
      <c r="A11" s="41" t="s">
        <v>9</v>
      </c>
      <c r="B11" s="40"/>
      <c r="C11" s="39" t="s">
        <v>115</v>
      </c>
      <c r="D11" s="40">
        <v>19406.006944</v>
      </c>
    </row>
    <row r="12" spans="1:4" s="1" customFormat="1" ht="16.5" customHeight="1">
      <c r="A12" s="41" t="s">
        <v>11</v>
      </c>
      <c r="B12" s="40">
        <v>80000</v>
      </c>
      <c r="C12" s="39" t="s">
        <v>116</v>
      </c>
      <c r="D12" s="40"/>
    </row>
    <row r="13" spans="1:4" s="1" customFormat="1" ht="16.5" customHeight="1">
      <c r="A13" s="39" t="s">
        <v>117</v>
      </c>
      <c r="B13" s="40"/>
      <c r="C13" s="39" t="s">
        <v>118</v>
      </c>
      <c r="D13" s="40"/>
    </row>
    <row r="14" spans="1:4" s="1" customFormat="1" ht="16.5" customHeight="1">
      <c r="A14" s="41" t="s">
        <v>9</v>
      </c>
      <c r="B14" s="40"/>
      <c r="C14" s="39" t="s">
        <v>119</v>
      </c>
      <c r="D14" s="40">
        <v>861.351768</v>
      </c>
    </row>
    <row r="15" spans="1:4" s="1" customFormat="1" ht="16.5" customHeight="1">
      <c r="A15" s="41" t="s">
        <v>11</v>
      </c>
      <c r="B15" s="40"/>
      <c r="C15" s="39" t="s">
        <v>120</v>
      </c>
      <c r="D15" s="40">
        <v>173.270023</v>
      </c>
    </row>
    <row r="16" spans="1:4" s="1" customFormat="1" ht="16.5" customHeight="1">
      <c r="A16" s="39" t="s">
        <v>121</v>
      </c>
      <c r="B16" s="40"/>
      <c r="C16" s="39" t="s">
        <v>122</v>
      </c>
      <c r="D16" s="40"/>
    </row>
    <row r="17" spans="1:4" s="1" customFormat="1" ht="16.5" customHeight="1">
      <c r="A17" s="39" t="s">
        <v>109</v>
      </c>
      <c r="B17" s="40"/>
      <c r="C17" s="39" t="s">
        <v>123</v>
      </c>
      <c r="D17" s="40">
        <v>80000</v>
      </c>
    </row>
    <row r="18" spans="1:4" s="1" customFormat="1" ht="16.5" customHeight="1">
      <c r="A18" s="39" t="s">
        <v>113</v>
      </c>
      <c r="B18" s="40"/>
      <c r="C18" s="39" t="s">
        <v>124</v>
      </c>
      <c r="D18" s="40">
        <v>1620.422</v>
      </c>
    </row>
    <row r="19" spans="1:4" s="1" customFormat="1" ht="16.5" customHeight="1">
      <c r="A19" s="39" t="s">
        <v>117</v>
      </c>
      <c r="B19" s="40"/>
      <c r="C19" s="39" t="s">
        <v>125</v>
      </c>
      <c r="D19" s="40"/>
    </row>
    <row r="20" spans="1:4" s="1" customFormat="1" ht="16.5" customHeight="1">
      <c r="A20" s="41"/>
      <c r="B20" s="42"/>
      <c r="C20" s="39" t="s">
        <v>126</v>
      </c>
      <c r="D20" s="40"/>
    </row>
    <row r="21" spans="1:4" s="1" customFormat="1" ht="16.5" customHeight="1">
      <c r="A21" s="41"/>
      <c r="B21" s="42"/>
      <c r="C21" s="39" t="s">
        <v>127</v>
      </c>
      <c r="D21" s="40"/>
    </row>
    <row r="22" spans="1:4" s="1" customFormat="1" ht="16.5" customHeight="1">
      <c r="A22" s="39"/>
      <c r="B22" s="42"/>
      <c r="C22" s="39" t="s">
        <v>128</v>
      </c>
      <c r="D22" s="40"/>
    </row>
    <row r="23" spans="1:4" s="1" customFormat="1" ht="16.5" customHeight="1">
      <c r="A23" s="39"/>
      <c r="B23" s="42"/>
      <c r="C23" s="39" t="s">
        <v>129</v>
      </c>
      <c r="D23" s="40"/>
    </row>
    <row r="24" spans="1:4" s="1" customFormat="1" ht="16.5" customHeight="1">
      <c r="A24" s="39"/>
      <c r="B24" s="42"/>
      <c r="C24" s="39" t="s">
        <v>130</v>
      </c>
      <c r="D24" s="40"/>
    </row>
    <row r="25" spans="1:4" s="1" customFormat="1" ht="16.5" customHeight="1">
      <c r="A25" s="39"/>
      <c r="B25" s="42"/>
      <c r="C25" s="39" t="s">
        <v>131</v>
      </c>
      <c r="D25" s="40">
        <v>280.978416</v>
      </c>
    </row>
    <row r="26" spans="1:4" s="1" customFormat="1" ht="16.5" customHeight="1">
      <c r="A26" s="39"/>
      <c r="B26" s="42"/>
      <c r="C26" s="39" t="s">
        <v>132</v>
      </c>
      <c r="D26" s="40"/>
    </row>
    <row r="27" spans="1:4" s="1" customFormat="1" ht="16.5" customHeight="1">
      <c r="A27" s="39"/>
      <c r="B27" s="42"/>
      <c r="C27" s="39" t="s">
        <v>133</v>
      </c>
      <c r="D27" s="40"/>
    </row>
    <row r="28" spans="1:4" s="1" customFormat="1" ht="16.5" customHeight="1">
      <c r="A28" s="39"/>
      <c r="B28" s="42"/>
      <c r="C28" s="39" t="s">
        <v>134</v>
      </c>
      <c r="D28" s="40"/>
    </row>
    <row r="29" spans="1:4" s="1" customFormat="1" ht="16.5" customHeight="1">
      <c r="A29" s="39"/>
      <c r="B29" s="42"/>
      <c r="C29" s="39" t="s">
        <v>135</v>
      </c>
      <c r="D29" s="40"/>
    </row>
    <row r="30" spans="1:4" s="1" customFormat="1" ht="16.5" customHeight="1">
      <c r="A30" s="39"/>
      <c r="B30" s="42"/>
      <c r="C30" s="39" t="s">
        <v>136</v>
      </c>
      <c r="D30" s="40"/>
    </row>
    <row r="31" spans="1:4" s="1" customFormat="1" ht="16.5" customHeight="1">
      <c r="A31" s="39"/>
      <c r="B31" s="42"/>
      <c r="C31" s="39" t="s">
        <v>137</v>
      </c>
      <c r="D31" s="40"/>
    </row>
    <row r="32" spans="1:4" s="1" customFormat="1" ht="16.5" customHeight="1">
      <c r="A32" s="39"/>
      <c r="B32" s="42"/>
      <c r="C32" s="39" t="s">
        <v>138</v>
      </c>
      <c r="D32" s="40"/>
    </row>
    <row r="33" spans="1:4" s="1" customFormat="1" ht="16.5" customHeight="1">
      <c r="A33" s="39"/>
      <c r="B33" s="42"/>
      <c r="C33" s="39" t="s">
        <v>139</v>
      </c>
      <c r="D33" s="40"/>
    </row>
    <row r="34" spans="1:4" s="1" customFormat="1" ht="16.5" customHeight="1">
      <c r="A34" s="38" t="s">
        <v>48</v>
      </c>
      <c r="B34" s="40">
        <v>102342.029151</v>
      </c>
      <c r="C34" s="38" t="s">
        <v>49</v>
      </c>
      <c r="D34" s="40">
        <v>102342.029151</v>
      </c>
    </row>
  </sheetData>
  <sheetProtection sheet="1" formatCells="0" formatColumns="0" formatRows="0" insertColumns="0" insertRows="0" insertHyperlinks="0" deleteColumns="0" deleteRows="0" sort="0" autoFilter="0" pivotTables="0"/>
  <mergeCells count="3">
    <mergeCell ref="A2:D2"/>
    <mergeCell ref="A4:B4"/>
    <mergeCell ref="C4:D4"/>
  </mergeCells>
  <printOptions/>
  <pageMargins left="1.5748031496062993" right="0.5905511811023623" top="0.5905511811023623" bottom="0.5905511811023623" header="1.4960629921259843" footer="1.4960629921259843"/>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K18"/>
  <sheetViews>
    <sheetView showGridLines="0" zoomScalePageLayoutView="0" workbookViewId="0" topLeftCell="A1">
      <selection activeCell="A1" sqref="A1"/>
    </sheetView>
  </sheetViews>
  <sheetFormatPr defaultColWidth="9.140625" defaultRowHeight="12.75" customHeight="1"/>
  <cols>
    <col min="1" max="1" width="5.7109375" style="1" customWidth="1"/>
    <col min="2" max="2" width="5.57421875" style="1" customWidth="1"/>
    <col min="3" max="3" width="5.8515625" style="1" customWidth="1"/>
    <col min="4" max="4" width="11.8515625" style="1" customWidth="1"/>
    <col min="5" max="5" width="36.8515625" style="1" customWidth="1"/>
    <col min="6" max="6" width="16.140625" style="1" customWidth="1"/>
    <col min="7" max="7" width="20.421875" style="1" customWidth="1"/>
    <col min="8" max="8" width="17.28125" style="1" customWidth="1"/>
    <col min="9" max="9" width="18.8515625" style="1" customWidth="1"/>
    <col min="10" max="10" width="17.7109375" style="1" customWidth="1"/>
    <col min="11" max="11" width="15.28125" style="1" customWidth="1"/>
    <col min="12" max="12" width="9.140625" style="1" customWidth="1"/>
  </cols>
  <sheetData>
    <row r="1" spans="1:11" s="1" customFormat="1" ht="15" customHeight="1">
      <c r="A1" s="43"/>
      <c r="B1" s="43"/>
      <c r="C1" s="43"/>
      <c r="D1" s="43"/>
      <c r="E1" s="43"/>
      <c r="F1" s="43"/>
      <c r="G1" s="43"/>
      <c r="H1" s="43"/>
      <c r="I1" s="43"/>
      <c r="J1" s="43"/>
      <c r="K1" s="44"/>
    </row>
    <row r="2" spans="1:11" s="1" customFormat="1" ht="25.5" customHeight="1">
      <c r="A2" s="97" t="s">
        <v>140</v>
      </c>
      <c r="B2" s="97"/>
      <c r="C2" s="97"/>
      <c r="D2" s="97"/>
      <c r="E2" s="97"/>
      <c r="F2" s="97"/>
      <c r="G2" s="97"/>
      <c r="H2" s="97"/>
      <c r="I2" s="97"/>
      <c r="J2" s="97"/>
      <c r="K2" s="97"/>
    </row>
    <row r="3" spans="1:11" s="1" customFormat="1" ht="15" customHeight="1">
      <c r="A3" s="43"/>
      <c r="B3" s="43"/>
      <c r="C3" s="43"/>
      <c r="D3" s="43"/>
      <c r="E3" s="43"/>
      <c r="F3" s="43"/>
      <c r="G3" s="43"/>
      <c r="H3" s="43"/>
      <c r="I3" s="43"/>
      <c r="J3" s="44"/>
      <c r="K3" s="45" t="s">
        <v>1</v>
      </c>
    </row>
    <row r="4" spans="1:11" s="1" customFormat="1" ht="16.5" customHeight="1">
      <c r="A4" s="98" t="s">
        <v>69</v>
      </c>
      <c r="B4" s="98"/>
      <c r="C4" s="98"/>
      <c r="D4" s="98" t="s">
        <v>51</v>
      </c>
      <c r="E4" s="98" t="s">
        <v>70</v>
      </c>
      <c r="F4" s="98" t="s">
        <v>53</v>
      </c>
      <c r="G4" s="98" t="s">
        <v>71</v>
      </c>
      <c r="H4" s="98"/>
      <c r="I4" s="98"/>
      <c r="J4" s="98" t="s">
        <v>72</v>
      </c>
      <c r="K4" s="98" t="s">
        <v>73</v>
      </c>
    </row>
    <row r="5" spans="1:11" s="1" customFormat="1" ht="21.75" customHeight="1">
      <c r="A5" s="98"/>
      <c r="B5" s="98"/>
      <c r="C5" s="98"/>
      <c r="D5" s="98"/>
      <c r="E5" s="98"/>
      <c r="F5" s="98"/>
      <c r="G5" s="46" t="s">
        <v>55</v>
      </c>
      <c r="H5" s="46" t="s">
        <v>141</v>
      </c>
      <c r="I5" s="46" t="s">
        <v>142</v>
      </c>
      <c r="J5" s="98"/>
      <c r="K5" s="98"/>
    </row>
    <row r="6" spans="1:11" s="1" customFormat="1" ht="18.75" customHeight="1">
      <c r="A6" s="46" t="s">
        <v>61</v>
      </c>
      <c r="B6" s="46" t="s">
        <v>61</v>
      </c>
      <c r="C6" s="46" t="s">
        <v>61</v>
      </c>
      <c r="D6" s="46" t="s">
        <v>61</v>
      </c>
      <c r="E6" s="46" t="s">
        <v>61</v>
      </c>
      <c r="F6" s="46">
        <v>1</v>
      </c>
      <c r="G6" s="46">
        <v>2</v>
      </c>
      <c r="H6" s="46">
        <v>3</v>
      </c>
      <c r="I6" s="46">
        <v>4</v>
      </c>
      <c r="J6" s="46">
        <v>5</v>
      </c>
      <c r="K6" s="46">
        <v>6</v>
      </c>
    </row>
    <row r="7" spans="1:11" s="1" customFormat="1" ht="28.5" customHeight="1">
      <c r="A7" s="47"/>
      <c r="B7" s="47"/>
      <c r="C7" s="47"/>
      <c r="D7" s="48"/>
      <c r="E7" s="49" t="s">
        <v>53</v>
      </c>
      <c r="F7" s="50">
        <v>22342.029151</v>
      </c>
      <c r="G7" s="50">
        <v>11229.707151</v>
      </c>
      <c r="H7" s="50">
        <v>7644.761415</v>
      </c>
      <c r="I7" s="50">
        <v>3584.945736</v>
      </c>
      <c r="J7" s="50">
        <v>11112.322</v>
      </c>
      <c r="K7" s="50"/>
    </row>
    <row r="8" spans="1:11" s="1" customFormat="1" ht="28.5" customHeight="1">
      <c r="A8" s="47"/>
      <c r="B8" s="47"/>
      <c r="C8" s="47"/>
      <c r="D8" s="48" t="s">
        <v>62</v>
      </c>
      <c r="E8" s="51" t="s">
        <v>63</v>
      </c>
      <c r="F8" s="50">
        <v>22342.029151</v>
      </c>
      <c r="G8" s="50">
        <v>11229.707151</v>
      </c>
      <c r="H8" s="50">
        <v>7644.761415</v>
      </c>
      <c r="I8" s="50">
        <v>3584.945736</v>
      </c>
      <c r="J8" s="50">
        <v>11112.322</v>
      </c>
      <c r="K8" s="50"/>
    </row>
    <row r="9" spans="1:11" s="1" customFormat="1" ht="28.5" customHeight="1">
      <c r="A9" s="47"/>
      <c r="B9" s="47"/>
      <c r="C9" s="47"/>
      <c r="D9" s="48" t="s">
        <v>64</v>
      </c>
      <c r="E9" s="51" t="s">
        <v>65</v>
      </c>
      <c r="F9" s="50">
        <v>2030.0784</v>
      </c>
      <c r="G9" s="50">
        <v>363.7564</v>
      </c>
      <c r="H9" s="50">
        <v>349.2324</v>
      </c>
      <c r="I9" s="50">
        <v>14.524</v>
      </c>
      <c r="J9" s="50">
        <v>1666.322</v>
      </c>
      <c r="K9" s="50"/>
    </row>
    <row r="10" spans="1:11" s="1" customFormat="1" ht="28.5" customHeight="1">
      <c r="A10" s="47" t="s">
        <v>74</v>
      </c>
      <c r="B10" s="47" t="s">
        <v>75</v>
      </c>
      <c r="C10" s="47" t="s">
        <v>76</v>
      </c>
      <c r="D10" s="48"/>
      <c r="E10" s="51" t="s">
        <v>77</v>
      </c>
      <c r="F10" s="50">
        <v>409.6564</v>
      </c>
      <c r="G10" s="50">
        <v>363.7564</v>
      </c>
      <c r="H10" s="50">
        <v>349.2324</v>
      </c>
      <c r="I10" s="50">
        <v>14.524</v>
      </c>
      <c r="J10" s="50">
        <v>45.9</v>
      </c>
      <c r="K10" s="50"/>
    </row>
    <row r="11" spans="1:11" s="1" customFormat="1" ht="28.5" customHeight="1">
      <c r="A11" s="47" t="s">
        <v>89</v>
      </c>
      <c r="B11" s="47" t="s">
        <v>76</v>
      </c>
      <c r="C11" s="47" t="s">
        <v>75</v>
      </c>
      <c r="D11" s="48"/>
      <c r="E11" s="51" t="s">
        <v>90</v>
      </c>
      <c r="F11" s="50">
        <v>1.422</v>
      </c>
      <c r="G11" s="50"/>
      <c r="H11" s="50"/>
      <c r="I11" s="50"/>
      <c r="J11" s="50">
        <v>1.422</v>
      </c>
      <c r="K11" s="50"/>
    </row>
    <row r="12" spans="1:11" s="1" customFormat="1" ht="28.5" customHeight="1">
      <c r="A12" s="47" t="s">
        <v>89</v>
      </c>
      <c r="B12" s="47" t="s">
        <v>75</v>
      </c>
      <c r="C12" s="47" t="s">
        <v>75</v>
      </c>
      <c r="D12" s="48"/>
      <c r="E12" s="51" t="s">
        <v>91</v>
      </c>
      <c r="F12" s="50">
        <v>1619</v>
      </c>
      <c r="G12" s="50"/>
      <c r="H12" s="50"/>
      <c r="I12" s="50"/>
      <c r="J12" s="50">
        <v>1619</v>
      </c>
      <c r="K12" s="50"/>
    </row>
    <row r="13" spans="1:11" s="1" customFormat="1" ht="28.5" customHeight="1">
      <c r="A13" s="47"/>
      <c r="B13" s="47"/>
      <c r="C13" s="47"/>
      <c r="D13" s="48" t="s">
        <v>66</v>
      </c>
      <c r="E13" s="51" t="s">
        <v>67</v>
      </c>
      <c r="F13" s="50">
        <v>20311.950751</v>
      </c>
      <c r="G13" s="50">
        <v>10865.950751</v>
      </c>
      <c r="H13" s="50">
        <v>7295.529015</v>
      </c>
      <c r="I13" s="50">
        <v>3570.421736</v>
      </c>
      <c r="J13" s="50">
        <v>9446</v>
      </c>
      <c r="K13" s="50"/>
    </row>
    <row r="14" spans="1:11" s="1" customFormat="1" ht="28.5" customHeight="1">
      <c r="A14" s="47" t="s">
        <v>92</v>
      </c>
      <c r="B14" s="47" t="s">
        <v>83</v>
      </c>
      <c r="C14" s="47" t="s">
        <v>75</v>
      </c>
      <c r="D14" s="48"/>
      <c r="E14" s="51" t="s">
        <v>93</v>
      </c>
      <c r="F14" s="50">
        <v>19406.006944</v>
      </c>
      <c r="G14" s="50">
        <v>9960.006944</v>
      </c>
      <c r="H14" s="50">
        <v>6423.177208</v>
      </c>
      <c r="I14" s="50">
        <v>3536.829736</v>
      </c>
      <c r="J14" s="50">
        <v>9446</v>
      </c>
      <c r="K14" s="50"/>
    </row>
    <row r="15" spans="1:11" s="1" customFormat="1" ht="28.5" customHeight="1">
      <c r="A15" s="47" t="s">
        <v>74</v>
      </c>
      <c r="B15" s="47" t="s">
        <v>75</v>
      </c>
      <c r="C15" s="47" t="s">
        <v>81</v>
      </c>
      <c r="D15" s="48"/>
      <c r="E15" s="51" t="s">
        <v>94</v>
      </c>
      <c r="F15" s="50">
        <v>77.05748</v>
      </c>
      <c r="G15" s="50">
        <v>77.05748</v>
      </c>
      <c r="H15" s="50">
        <v>43.46548</v>
      </c>
      <c r="I15" s="50">
        <v>33.592</v>
      </c>
      <c r="J15" s="50"/>
      <c r="K15" s="50"/>
    </row>
    <row r="16" spans="1:11" s="1" customFormat="1" ht="28.5" customHeight="1">
      <c r="A16" s="47" t="s">
        <v>74</v>
      </c>
      <c r="B16" s="47" t="s">
        <v>75</v>
      </c>
      <c r="C16" s="47" t="s">
        <v>75</v>
      </c>
      <c r="D16" s="48"/>
      <c r="E16" s="51" t="s">
        <v>95</v>
      </c>
      <c r="F16" s="50">
        <v>374.637888</v>
      </c>
      <c r="G16" s="50">
        <v>374.637888</v>
      </c>
      <c r="H16" s="50">
        <v>374.637888</v>
      </c>
      <c r="I16" s="50"/>
      <c r="J16" s="50"/>
      <c r="K16" s="50"/>
    </row>
    <row r="17" spans="1:11" s="1" customFormat="1" ht="28.5" customHeight="1">
      <c r="A17" s="47" t="s">
        <v>99</v>
      </c>
      <c r="B17" s="47" t="s">
        <v>100</v>
      </c>
      <c r="C17" s="47" t="s">
        <v>81</v>
      </c>
      <c r="D17" s="48"/>
      <c r="E17" s="51" t="s">
        <v>101</v>
      </c>
      <c r="F17" s="50">
        <v>173.270023</v>
      </c>
      <c r="G17" s="50">
        <v>173.270023</v>
      </c>
      <c r="H17" s="50">
        <v>173.270023</v>
      </c>
      <c r="I17" s="50"/>
      <c r="J17" s="50"/>
      <c r="K17" s="50"/>
    </row>
    <row r="18" spans="1:11" s="1" customFormat="1" ht="28.5" customHeight="1">
      <c r="A18" s="47" t="s">
        <v>102</v>
      </c>
      <c r="B18" s="47" t="s">
        <v>81</v>
      </c>
      <c r="C18" s="47" t="s">
        <v>76</v>
      </c>
      <c r="D18" s="48"/>
      <c r="E18" s="51" t="s">
        <v>103</v>
      </c>
      <c r="F18" s="50">
        <v>280.978416</v>
      </c>
      <c r="G18" s="50">
        <v>280.978416</v>
      </c>
      <c r="H18" s="50">
        <v>280.978416</v>
      </c>
      <c r="I18" s="50"/>
      <c r="J18" s="50"/>
      <c r="K18" s="50"/>
    </row>
  </sheetData>
  <sheetProtection sheet="1" formatCells="0" formatColumns="0" formatRows="0" insertColumns="0" insertRows="0" insertHyperlinks="0" deleteColumns="0" deleteRows="0" sort="0" autoFilter="0" pivotTables="0"/>
  <mergeCells count="8">
    <mergeCell ref="A2:K2"/>
    <mergeCell ref="A4:C5"/>
    <mergeCell ref="D4:D5"/>
    <mergeCell ref="E4:E5"/>
    <mergeCell ref="F4:F5"/>
    <mergeCell ref="G4:I4"/>
    <mergeCell ref="J4:J5"/>
    <mergeCell ref="K4:K5"/>
  </mergeCells>
  <printOptions/>
  <pageMargins left="0.5905511811023622" right="0.5905511811023622" top="0.5905511811023622" bottom="0.5905511811023622" header="1.5" footer="1.5"/>
  <pageSetup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dimension ref="A1:F37"/>
  <sheetViews>
    <sheetView showGridLines="0" zoomScalePageLayoutView="0" workbookViewId="0" topLeftCell="A1">
      <selection activeCell="A2" sqref="A2:F6"/>
    </sheetView>
  </sheetViews>
  <sheetFormatPr defaultColWidth="9.140625" defaultRowHeight="12.75" customHeight="1"/>
  <cols>
    <col min="1" max="1" width="12.00390625" style="1" customWidth="1"/>
    <col min="2" max="2" width="13.57421875" style="1" customWidth="1"/>
    <col min="3" max="3" width="37.00390625" style="1" customWidth="1"/>
    <col min="4" max="4" width="25.140625" style="1" customWidth="1"/>
    <col min="5" max="5" width="26.28125" style="1" customWidth="1"/>
    <col min="6" max="6" width="28.00390625" style="1" customWidth="1"/>
    <col min="7" max="7" width="9.140625" style="1" customWidth="1"/>
  </cols>
  <sheetData>
    <row r="1" spans="1:6" s="1" customFormat="1" ht="15" customHeight="1">
      <c r="A1" s="52"/>
      <c r="B1" s="52"/>
      <c r="C1" s="52"/>
      <c r="D1" s="52"/>
      <c r="E1" s="52"/>
      <c r="F1" s="53"/>
    </row>
    <row r="2" spans="1:6" s="1" customFormat="1" ht="25.5" customHeight="1">
      <c r="A2" s="99" t="s">
        <v>143</v>
      </c>
      <c r="B2" s="99"/>
      <c r="C2" s="99"/>
      <c r="D2" s="99"/>
      <c r="E2" s="99"/>
      <c r="F2" s="99"/>
    </row>
    <row r="3" spans="1:6" s="1" customFormat="1" ht="14.25" customHeight="1">
      <c r="A3" s="52"/>
      <c r="B3" s="52"/>
      <c r="C3" s="52"/>
      <c r="D3" s="52"/>
      <c r="E3" s="53"/>
      <c r="F3" s="54" t="s">
        <v>1</v>
      </c>
    </row>
    <row r="4" spans="1:6" s="1" customFormat="1" ht="18.75" customHeight="1">
      <c r="A4" s="100" t="s">
        <v>144</v>
      </c>
      <c r="B4" s="101"/>
      <c r="C4" s="102"/>
      <c r="D4" s="100" t="s">
        <v>145</v>
      </c>
      <c r="E4" s="101"/>
      <c r="F4" s="102"/>
    </row>
    <row r="5" spans="1:6" s="1" customFormat="1" ht="18.75" customHeight="1">
      <c r="A5" s="55" t="s">
        <v>146</v>
      </c>
      <c r="B5" s="55" t="s">
        <v>147</v>
      </c>
      <c r="C5" s="55" t="s">
        <v>148</v>
      </c>
      <c r="D5" s="55" t="s">
        <v>53</v>
      </c>
      <c r="E5" s="55" t="s">
        <v>141</v>
      </c>
      <c r="F5" s="55" t="s">
        <v>142</v>
      </c>
    </row>
    <row r="6" spans="1:6" s="1" customFormat="1" ht="18.75" customHeight="1">
      <c r="A6" s="55" t="s">
        <v>61</v>
      </c>
      <c r="B6" s="55" t="s">
        <v>61</v>
      </c>
      <c r="C6" s="55" t="s">
        <v>61</v>
      </c>
      <c r="D6" s="55">
        <v>1</v>
      </c>
      <c r="E6" s="55">
        <v>2</v>
      </c>
      <c r="F6" s="55">
        <v>3</v>
      </c>
    </row>
    <row r="7" spans="1:6" s="1" customFormat="1" ht="28.5" customHeight="1">
      <c r="A7" s="56"/>
      <c r="B7" s="56"/>
      <c r="C7" s="57" t="s">
        <v>53</v>
      </c>
      <c r="D7" s="58">
        <v>11229.707151</v>
      </c>
      <c r="E7" s="58">
        <v>7644.761415</v>
      </c>
      <c r="F7" s="58">
        <v>3584.945736</v>
      </c>
    </row>
    <row r="8" spans="1:6" s="1" customFormat="1" ht="28.5" customHeight="1">
      <c r="A8" s="56" t="s">
        <v>149</v>
      </c>
      <c r="B8" s="56"/>
      <c r="C8" s="59" t="s">
        <v>150</v>
      </c>
      <c r="D8" s="58">
        <v>7202.063535</v>
      </c>
      <c r="E8" s="58">
        <v>7202.063535</v>
      </c>
      <c r="F8" s="58"/>
    </row>
    <row r="9" spans="1:6" s="1" customFormat="1" ht="28.5" customHeight="1">
      <c r="A9" s="56" t="s">
        <v>149</v>
      </c>
      <c r="B9" s="56" t="s">
        <v>76</v>
      </c>
      <c r="C9" s="59" t="s">
        <v>151</v>
      </c>
      <c r="D9" s="58">
        <v>2337.50328</v>
      </c>
      <c r="E9" s="58">
        <v>2337.50328</v>
      </c>
      <c r="F9" s="58"/>
    </row>
    <row r="10" spans="1:6" s="1" customFormat="1" ht="28.5" customHeight="1">
      <c r="A10" s="56" t="s">
        <v>149</v>
      </c>
      <c r="B10" s="56" t="s">
        <v>81</v>
      </c>
      <c r="C10" s="59" t="s">
        <v>152</v>
      </c>
      <c r="D10" s="58">
        <v>3.98352</v>
      </c>
      <c r="E10" s="58">
        <v>3.98352</v>
      </c>
      <c r="F10" s="58"/>
    </row>
    <row r="11" spans="1:6" s="1" customFormat="1" ht="28.5" customHeight="1">
      <c r="A11" s="56" t="s">
        <v>149</v>
      </c>
      <c r="B11" s="56" t="s">
        <v>153</v>
      </c>
      <c r="C11" s="59" t="s">
        <v>154</v>
      </c>
      <c r="D11" s="58">
        <v>3984.5</v>
      </c>
      <c r="E11" s="58">
        <v>3984.5</v>
      </c>
      <c r="F11" s="58"/>
    </row>
    <row r="12" spans="1:6" s="1" customFormat="1" ht="28.5" customHeight="1">
      <c r="A12" s="56" t="s">
        <v>149</v>
      </c>
      <c r="B12" s="56" t="s">
        <v>79</v>
      </c>
      <c r="C12" s="59" t="s">
        <v>155</v>
      </c>
      <c r="D12" s="58">
        <v>374.637888</v>
      </c>
      <c r="E12" s="58">
        <v>374.637888</v>
      </c>
      <c r="F12" s="58"/>
    </row>
    <row r="13" spans="1:6" s="1" customFormat="1" ht="28.5" customHeight="1">
      <c r="A13" s="56" t="s">
        <v>149</v>
      </c>
      <c r="B13" s="56" t="s">
        <v>156</v>
      </c>
      <c r="C13" s="59" t="s">
        <v>157</v>
      </c>
      <c r="D13" s="58">
        <v>173.270023</v>
      </c>
      <c r="E13" s="58">
        <v>173.270023</v>
      </c>
      <c r="F13" s="58"/>
    </row>
    <row r="14" spans="1:6" s="1" customFormat="1" ht="28.5" customHeight="1">
      <c r="A14" s="56" t="s">
        <v>149</v>
      </c>
      <c r="B14" s="56" t="s">
        <v>158</v>
      </c>
      <c r="C14" s="59" t="s">
        <v>159</v>
      </c>
      <c r="D14" s="58">
        <v>16.390408</v>
      </c>
      <c r="E14" s="58">
        <v>16.390408</v>
      </c>
      <c r="F14" s="58"/>
    </row>
    <row r="15" spans="1:6" s="1" customFormat="1" ht="28.5" customHeight="1">
      <c r="A15" s="56" t="s">
        <v>149</v>
      </c>
      <c r="B15" s="56" t="s">
        <v>160</v>
      </c>
      <c r="C15" s="59" t="s">
        <v>103</v>
      </c>
      <c r="D15" s="58">
        <v>280.978416</v>
      </c>
      <c r="E15" s="58">
        <v>280.978416</v>
      </c>
      <c r="F15" s="58"/>
    </row>
    <row r="16" spans="1:6" s="1" customFormat="1" ht="28.5" customHeight="1">
      <c r="A16" s="56" t="s">
        <v>149</v>
      </c>
      <c r="B16" s="56" t="s">
        <v>87</v>
      </c>
      <c r="C16" s="59" t="s">
        <v>161</v>
      </c>
      <c r="D16" s="58">
        <v>30.8</v>
      </c>
      <c r="E16" s="58">
        <v>30.8</v>
      </c>
      <c r="F16" s="58"/>
    </row>
    <row r="17" spans="1:6" s="1" customFormat="1" ht="28.5" customHeight="1">
      <c r="A17" s="56" t="s">
        <v>162</v>
      </c>
      <c r="B17" s="56"/>
      <c r="C17" s="59" t="s">
        <v>163</v>
      </c>
      <c r="D17" s="58">
        <v>3584.945736</v>
      </c>
      <c r="E17" s="58"/>
      <c r="F17" s="58">
        <v>3584.945736</v>
      </c>
    </row>
    <row r="18" spans="1:6" s="1" customFormat="1" ht="28.5" customHeight="1">
      <c r="A18" s="56" t="s">
        <v>162</v>
      </c>
      <c r="B18" s="56" t="s">
        <v>76</v>
      </c>
      <c r="C18" s="59" t="s">
        <v>164</v>
      </c>
      <c r="D18" s="58">
        <v>40</v>
      </c>
      <c r="E18" s="58"/>
      <c r="F18" s="58">
        <v>40</v>
      </c>
    </row>
    <row r="19" spans="1:6" s="1" customFormat="1" ht="28.5" customHeight="1">
      <c r="A19" s="56" t="s">
        <v>162</v>
      </c>
      <c r="B19" s="56" t="s">
        <v>81</v>
      </c>
      <c r="C19" s="59" t="s">
        <v>165</v>
      </c>
      <c r="D19" s="58">
        <v>50</v>
      </c>
      <c r="E19" s="58"/>
      <c r="F19" s="58">
        <v>50</v>
      </c>
    </row>
    <row r="20" spans="1:6" s="1" customFormat="1" ht="28.5" customHeight="1">
      <c r="A20" s="56" t="s">
        <v>162</v>
      </c>
      <c r="B20" s="56" t="s">
        <v>83</v>
      </c>
      <c r="C20" s="59" t="s">
        <v>166</v>
      </c>
      <c r="D20" s="58">
        <v>10</v>
      </c>
      <c r="E20" s="58"/>
      <c r="F20" s="58">
        <v>10</v>
      </c>
    </row>
    <row r="21" spans="1:6" s="1" customFormat="1" ht="28.5" customHeight="1">
      <c r="A21" s="56" t="s">
        <v>162</v>
      </c>
      <c r="B21" s="56" t="s">
        <v>85</v>
      </c>
      <c r="C21" s="59" t="s">
        <v>167</v>
      </c>
      <c r="D21" s="58">
        <v>20</v>
      </c>
      <c r="E21" s="58"/>
      <c r="F21" s="58">
        <v>20</v>
      </c>
    </row>
    <row r="22" spans="1:6" s="1" customFormat="1" ht="28.5" customHeight="1">
      <c r="A22" s="56" t="s">
        <v>162</v>
      </c>
      <c r="B22" s="56" t="s">
        <v>75</v>
      </c>
      <c r="C22" s="59" t="s">
        <v>168</v>
      </c>
      <c r="D22" s="58">
        <v>100</v>
      </c>
      <c r="E22" s="58"/>
      <c r="F22" s="58">
        <v>100</v>
      </c>
    </row>
    <row r="23" spans="1:6" s="1" customFormat="1" ht="28.5" customHeight="1">
      <c r="A23" s="56" t="s">
        <v>162</v>
      </c>
      <c r="B23" s="56" t="s">
        <v>96</v>
      </c>
      <c r="C23" s="59" t="s">
        <v>169</v>
      </c>
      <c r="D23" s="58">
        <v>200</v>
      </c>
      <c r="E23" s="58"/>
      <c r="F23" s="58">
        <v>200</v>
      </c>
    </row>
    <row r="24" spans="1:6" s="1" customFormat="1" ht="28.5" customHeight="1">
      <c r="A24" s="56" t="s">
        <v>162</v>
      </c>
      <c r="B24" s="56" t="s">
        <v>153</v>
      </c>
      <c r="C24" s="59" t="s">
        <v>170</v>
      </c>
      <c r="D24" s="58">
        <v>100</v>
      </c>
      <c r="E24" s="58"/>
      <c r="F24" s="58">
        <v>100</v>
      </c>
    </row>
    <row r="25" spans="1:6" s="1" customFormat="1" ht="28.5" customHeight="1">
      <c r="A25" s="56" t="s">
        <v>162</v>
      </c>
      <c r="B25" s="56" t="s">
        <v>100</v>
      </c>
      <c r="C25" s="59" t="s">
        <v>171</v>
      </c>
      <c r="D25" s="58">
        <v>100</v>
      </c>
      <c r="E25" s="58"/>
      <c r="F25" s="58">
        <v>100</v>
      </c>
    </row>
    <row r="26" spans="1:6" s="1" customFormat="1" ht="28.5" customHeight="1">
      <c r="A26" s="56" t="s">
        <v>162</v>
      </c>
      <c r="B26" s="56" t="s">
        <v>160</v>
      </c>
      <c r="C26" s="59" t="s">
        <v>172</v>
      </c>
      <c r="D26" s="58">
        <v>500</v>
      </c>
      <c r="E26" s="58"/>
      <c r="F26" s="58">
        <v>500</v>
      </c>
    </row>
    <row r="27" spans="1:6" s="1" customFormat="1" ht="28.5" customHeight="1">
      <c r="A27" s="56" t="s">
        <v>162</v>
      </c>
      <c r="B27" s="56" t="s">
        <v>173</v>
      </c>
      <c r="C27" s="59" t="s">
        <v>174</v>
      </c>
      <c r="D27" s="58">
        <v>500</v>
      </c>
      <c r="E27" s="58"/>
      <c r="F27" s="58">
        <v>500</v>
      </c>
    </row>
    <row r="28" spans="1:6" s="1" customFormat="1" ht="28.5" customHeight="1">
      <c r="A28" s="56" t="s">
        <v>162</v>
      </c>
      <c r="B28" s="56" t="s">
        <v>175</v>
      </c>
      <c r="C28" s="59" t="s">
        <v>176</v>
      </c>
      <c r="D28" s="58">
        <v>400</v>
      </c>
      <c r="E28" s="58"/>
      <c r="F28" s="58">
        <v>400</v>
      </c>
    </row>
    <row r="29" spans="1:6" s="1" customFormat="1" ht="28.5" customHeight="1">
      <c r="A29" s="56" t="s">
        <v>162</v>
      </c>
      <c r="B29" s="56" t="s">
        <v>177</v>
      </c>
      <c r="C29" s="59" t="s">
        <v>178</v>
      </c>
      <c r="D29" s="58">
        <v>400</v>
      </c>
      <c r="E29" s="58"/>
      <c r="F29" s="58">
        <v>400</v>
      </c>
    </row>
    <row r="30" spans="1:6" s="1" customFormat="1" ht="28.5" customHeight="1">
      <c r="A30" s="56" t="s">
        <v>162</v>
      </c>
      <c r="B30" s="56" t="s">
        <v>179</v>
      </c>
      <c r="C30" s="59" t="s">
        <v>180</v>
      </c>
      <c r="D30" s="58">
        <v>50</v>
      </c>
      <c r="E30" s="58"/>
      <c r="F30" s="58">
        <v>50</v>
      </c>
    </row>
    <row r="31" spans="1:6" s="1" customFormat="1" ht="28.5" customHeight="1">
      <c r="A31" s="56" t="s">
        <v>162</v>
      </c>
      <c r="B31" s="56" t="s">
        <v>181</v>
      </c>
      <c r="C31" s="59" t="s">
        <v>182</v>
      </c>
      <c r="D31" s="58">
        <v>46.829736</v>
      </c>
      <c r="E31" s="58"/>
      <c r="F31" s="58">
        <v>46.829736</v>
      </c>
    </row>
    <row r="32" spans="1:6" s="1" customFormat="1" ht="28.5" customHeight="1">
      <c r="A32" s="56" t="s">
        <v>162</v>
      </c>
      <c r="B32" s="56" t="s">
        <v>183</v>
      </c>
      <c r="C32" s="59" t="s">
        <v>184</v>
      </c>
      <c r="D32" s="58">
        <v>20</v>
      </c>
      <c r="E32" s="58"/>
      <c r="F32" s="58">
        <v>20</v>
      </c>
    </row>
    <row r="33" spans="1:6" s="1" customFormat="1" ht="28.5" customHeight="1">
      <c r="A33" s="56" t="s">
        <v>162</v>
      </c>
      <c r="B33" s="56" t="s">
        <v>87</v>
      </c>
      <c r="C33" s="59" t="s">
        <v>185</v>
      </c>
      <c r="D33" s="58">
        <v>1048.116</v>
      </c>
      <c r="E33" s="58"/>
      <c r="F33" s="58">
        <v>1048.116</v>
      </c>
    </row>
    <row r="34" spans="1:6" s="1" customFormat="1" ht="28.5" customHeight="1">
      <c r="A34" s="56" t="s">
        <v>186</v>
      </c>
      <c r="B34" s="56"/>
      <c r="C34" s="59" t="s">
        <v>187</v>
      </c>
      <c r="D34" s="58">
        <v>442.69788</v>
      </c>
      <c r="E34" s="58">
        <v>442.69788</v>
      </c>
      <c r="F34" s="58"/>
    </row>
    <row r="35" spans="1:6" s="1" customFormat="1" ht="28.5" customHeight="1">
      <c r="A35" s="56" t="s">
        <v>186</v>
      </c>
      <c r="B35" s="56" t="s">
        <v>76</v>
      </c>
      <c r="C35" s="59" t="s">
        <v>188</v>
      </c>
      <c r="D35" s="58">
        <v>216.09244</v>
      </c>
      <c r="E35" s="58">
        <v>216.09244</v>
      </c>
      <c r="F35" s="58"/>
    </row>
    <row r="36" spans="1:6" s="1" customFormat="1" ht="28.5" customHeight="1">
      <c r="A36" s="56" t="s">
        <v>186</v>
      </c>
      <c r="B36" s="56" t="s">
        <v>81</v>
      </c>
      <c r="C36" s="59" t="s">
        <v>189</v>
      </c>
      <c r="D36" s="58">
        <v>176.60544</v>
      </c>
      <c r="E36" s="58">
        <v>176.60544</v>
      </c>
      <c r="F36" s="58"/>
    </row>
    <row r="37" spans="1:6" s="1" customFormat="1" ht="28.5" customHeight="1">
      <c r="A37" s="56" t="s">
        <v>186</v>
      </c>
      <c r="B37" s="56" t="s">
        <v>87</v>
      </c>
      <c r="C37" s="59" t="s">
        <v>190</v>
      </c>
      <c r="D37" s="58">
        <v>50</v>
      </c>
      <c r="E37" s="58">
        <v>50</v>
      </c>
      <c r="F37" s="58"/>
    </row>
  </sheetData>
  <sheetProtection sheet="1" formatCells="0" formatColumns="0" formatRows="0" insertColumns="0" insertRows="0" insertHyperlinks="0" deleteColumns="0" deleteRows="0" sort="0" autoFilter="0" pivotTables="0"/>
  <mergeCells count="3">
    <mergeCell ref="A2:F2"/>
    <mergeCell ref="A4:C4"/>
    <mergeCell ref="D4:F4"/>
  </mergeCells>
  <printOptions/>
  <pageMargins left="0.5905511811023623" right="0.5905511811023623" top="0.5905511811023623" bottom="0.5905511811023623" header="1.4960629921259843" footer="1.4960629921259843"/>
  <pageSetup horizontalDpi="600" verticalDpi="600" orientation="landscape" paperSize="9" scale="92" r:id="rId1"/>
  <rowBreaks count="1" manualBreakCount="1">
    <brk id="21" max="5" man="1"/>
  </rowBreaks>
</worksheet>
</file>

<file path=xl/worksheets/sheet7.xml><?xml version="1.0" encoding="utf-8"?>
<worksheet xmlns="http://schemas.openxmlformats.org/spreadsheetml/2006/main" xmlns:r="http://schemas.openxmlformats.org/officeDocument/2006/relationships">
  <dimension ref="A1:H10"/>
  <sheetViews>
    <sheetView showGridLines="0" view="pageBreakPreview" zoomScale="60" zoomScalePageLayoutView="0" workbookViewId="0" topLeftCell="A1">
      <selection activeCell="A1" sqref="A1"/>
    </sheetView>
  </sheetViews>
  <sheetFormatPr defaultColWidth="9.140625" defaultRowHeight="12.75" customHeight="1"/>
  <cols>
    <col min="1" max="1" width="15.421875" style="1" customWidth="1"/>
    <col min="2" max="2" width="47.7109375" style="1" customWidth="1"/>
    <col min="3" max="3" width="19.00390625" style="1" customWidth="1"/>
    <col min="4" max="4" width="12.140625" style="1" customWidth="1"/>
    <col min="5" max="5" width="15.57421875" style="1" customWidth="1"/>
    <col min="6" max="6" width="18.28125" style="1" customWidth="1"/>
    <col min="7" max="7" width="24.140625" style="1" customWidth="1"/>
    <col min="8" max="8" width="20.140625" style="1" customWidth="1"/>
    <col min="9" max="9" width="9.140625" style="1" customWidth="1"/>
  </cols>
  <sheetData>
    <row r="1" spans="1:8" s="1" customFormat="1" ht="15" customHeight="1">
      <c r="A1" s="60"/>
      <c r="B1" s="60"/>
      <c r="C1" s="60"/>
      <c r="D1" s="60"/>
      <c r="E1" s="60"/>
      <c r="F1" s="60"/>
      <c r="G1" s="60"/>
      <c r="H1" s="60"/>
    </row>
    <row r="2" spans="1:8" s="1" customFormat="1" ht="25.5" customHeight="1">
      <c r="A2" s="104" t="s">
        <v>191</v>
      </c>
      <c r="B2" s="104"/>
      <c r="C2" s="104"/>
      <c r="D2" s="104"/>
      <c r="E2" s="104"/>
      <c r="F2" s="104"/>
      <c r="G2" s="104"/>
      <c r="H2" s="104"/>
    </row>
    <row r="3" spans="1:8" s="1" customFormat="1" ht="15" customHeight="1">
      <c r="A3" s="60"/>
      <c r="B3" s="60"/>
      <c r="C3" s="60"/>
      <c r="D3" s="60"/>
      <c r="E3" s="60"/>
      <c r="F3" s="60"/>
      <c r="G3" s="60"/>
      <c r="H3" s="61" t="s">
        <v>1</v>
      </c>
    </row>
    <row r="4" spans="1:8" s="1" customFormat="1" ht="17.25" customHeight="1">
      <c r="A4" s="103" t="s">
        <v>51</v>
      </c>
      <c r="B4" s="103" t="s">
        <v>192</v>
      </c>
      <c r="C4" s="103" t="s">
        <v>193</v>
      </c>
      <c r="D4" s="103"/>
      <c r="E4" s="103"/>
      <c r="F4" s="103"/>
      <c r="G4" s="103"/>
      <c r="H4" s="103"/>
    </row>
    <row r="5" spans="1:8" s="1" customFormat="1" ht="13.5" customHeight="1">
      <c r="A5" s="103"/>
      <c r="B5" s="103"/>
      <c r="C5" s="103" t="s">
        <v>53</v>
      </c>
      <c r="D5" s="103" t="s">
        <v>194</v>
      </c>
      <c r="E5" s="103" t="s">
        <v>195</v>
      </c>
      <c r="F5" s="103"/>
      <c r="G5" s="103"/>
      <c r="H5" s="103" t="s">
        <v>196</v>
      </c>
    </row>
    <row r="6" spans="1:8" s="1" customFormat="1" ht="13.5" customHeight="1">
      <c r="A6" s="103"/>
      <c r="B6" s="103"/>
      <c r="C6" s="103"/>
      <c r="D6" s="103"/>
      <c r="E6" s="103"/>
      <c r="F6" s="103"/>
      <c r="G6" s="103"/>
      <c r="H6" s="103"/>
    </row>
    <row r="7" spans="1:8" s="1" customFormat="1" ht="12" customHeight="1">
      <c r="A7" s="103"/>
      <c r="B7" s="103"/>
      <c r="C7" s="103"/>
      <c r="D7" s="103"/>
      <c r="E7" s="103" t="s">
        <v>55</v>
      </c>
      <c r="F7" s="103" t="s">
        <v>197</v>
      </c>
      <c r="G7" s="103" t="s">
        <v>198</v>
      </c>
      <c r="H7" s="103"/>
    </row>
    <row r="8" spans="1:8" s="1" customFormat="1" ht="17.25" customHeight="1">
      <c r="A8" s="103"/>
      <c r="B8" s="103"/>
      <c r="C8" s="103"/>
      <c r="D8" s="103"/>
      <c r="E8" s="103"/>
      <c r="F8" s="103"/>
      <c r="G8" s="103"/>
      <c r="H8" s="103"/>
    </row>
    <row r="9" spans="1:8" s="1" customFormat="1" ht="18.75" customHeight="1">
      <c r="A9" s="62" t="s">
        <v>199</v>
      </c>
      <c r="B9" s="62" t="s">
        <v>199</v>
      </c>
      <c r="C9" s="62">
        <v>1</v>
      </c>
      <c r="D9" s="62">
        <v>2</v>
      </c>
      <c r="E9" s="62">
        <v>3</v>
      </c>
      <c r="F9" s="62">
        <v>4</v>
      </c>
      <c r="G9" s="62">
        <v>5</v>
      </c>
      <c r="H9" s="62">
        <v>6</v>
      </c>
    </row>
    <row r="10" spans="1:8" s="1" customFormat="1" ht="21" customHeight="1">
      <c r="A10" s="63"/>
      <c r="B10" s="64"/>
      <c r="C10" s="65"/>
      <c r="D10" s="65"/>
      <c r="E10" s="65"/>
      <c r="F10" s="65"/>
      <c r="G10" s="65"/>
      <c r="H10" s="65"/>
    </row>
  </sheetData>
  <sheetProtection sheet="1" formatCells="0" formatColumns="0" formatRows="0" insertColumns="0" insertRows="0" insertHyperlinks="0" deleteColumns="0" deleteRows="0" sort="0" autoFilter="0" pivotTables="0"/>
  <mergeCells count="11">
    <mergeCell ref="H5:H8"/>
    <mergeCell ref="E7:E8"/>
    <mergeCell ref="F7:F8"/>
    <mergeCell ref="G7:G8"/>
    <mergeCell ref="A2:H2"/>
    <mergeCell ref="A4:A8"/>
    <mergeCell ref="B4:B8"/>
    <mergeCell ref="C4:H4"/>
    <mergeCell ref="C5:C8"/>
    <mergeCell ref="D5:D8"/>
    <mergeCell ref="E5:G6"/>
  </mergeCells>
  <printOptions/>
  <pageMargins left="0.5905511811023622" right="0.5905511811023622" top="0.5905511811023622" bottom="0.5905511811023622" header="1.5" footer="1.5"/>
  <pageSetup horizontalDpi="600" verticalDpi="600" orientation="landscape" paperSize="9" scale="79" r:id="rId1"/>
</worksheet>
</file>

<file path=xl/worksheets/sheet8.xml><?xml version="1.0" encoding="utf-8"?>
<worksheet xmlns="http://schemas.openxmlformats.org/spreadsheetml/2006/main" xmlns:r="http://schemas.openxmlformats.org/officeDocument/2006/relationships">
  <dimension ref="A1:I13"/>
  <sheetViews>
    <sheetView showGridLines="0" zoomScalePageLayoutView="0" workbookViewId="0" topLeftCell="A1">
      <selection activeCell="A1" sqref="A1"/>
    </sheetView>
  </sheetViews>
  <sheetFormatPr defaultColWidth="9.140625" defaultRowHeight="12.75" customHeight="1"/>
  <cols>
    <col min="1" max="1" width="7.57421875" style="1" customWidth="1"/>
    <col min="2" max="2" width="7.7109375" style="1" customWidth="1"/>
    <col min="3" max="3" width="7.57421875" style="1" customWidth="1"/>
    <col min="4" max="4" width="13.140625" style="1" customWidth="1"/>
    <col min="5" max="5" width="39.57421875" style="1" customWidth="1"/>
    <col min="6" max="6" width="24.57421875" style="1" customWidth="1"/>
    <col min="7" max="7" width="21.7109375" style="1" customWidth="1"/>
    <col min="8" max="8" width="22.140625" style="1" customWidth="1"/>
    <col min="9" max="9" width="17.8515625" style="1" customWidth="1"/>
    <col min="10" max="10" width="9.140625" style="1" customWidth="1"/>
  </cols>
  <sheetData>
    <row r="1" spans="1:9" s="1" customFormat="1" ht="15" customHeight="1">
      <c r="A1" s="66"/>
      <c r="B1" s="66"/>
      <c r="C1" s="66"/>
      <c r="D1" s="66"/>
      <c r="E1" s="66"/>
      <c r="F1" s="66"/>
      <c r="G1" s="66"/>
      <c r="H1" s="66"/>
      <c r="I1" s="67"/>
    </row>
    <row r="2" spans="1:9" s="1" customFormat="1" ht="25.5" customHeight="1">
      <c r="A2" s="105" t="s">
        <v>200</v>
      </c>
      <c r="B2" s="105"/>
      <c r="C2" s="105"/>
      <c r="D2" s="105"/>
      <c r="E2" s="105"/>
      <c r="F2" s="105"/>
      <c r="G2" s="105"/>
      <c r="H2" s="105"/>
      <c r="I2" s="105"/>
    </row>
    <row r="3" spans="1:9" s="1" customFormat="1" ht="15" customHeight="1">
      <c r="A3" s="66"/>
      <c r="B3" s="66"/>
      <c r="C3" s="66"/>
      <c r="D3" s="66"/>
      <c r="E3" s="66"/>
      <c r="F3" s="66"/>
      <c r="G3" s="66"/>
      <c r="H3" s="67"/>
      <c r="I3" s="68" t="s">
        <v>1</v>
      </c>
    </row>
    <row r="4" spans="1:9" s="1" customFormat="1" ht="24" customHeight="1">
      <c r="A4" s="106" t="s">
        <v>69</v>
      </c>
      <c r="B4" s="107"/>
      <c r="C4" s="108"/>
      <c r="D4" s="69" t="s">
        <v>51</v>
      </c>
      <c r="E4" s="69" t="s">
        <v>70</v>
      </c>
      <c r="F4" s="69" t="s">
        <v>53</v>
      </c>
      <c r="G4" s="69" t="s">
        <v>71</v>
      </c>
      <c r="H4" s="69" t="s">
        <v>72</v>
      </c>
      <c r="I4" s="69" t="s">
        <v>73</v>
      </c>
    </row>
    <row r="5" spans="1:9" s="1" customFormat="1" ht="18.75" customHeight="1">
      <c r="A5" s="69" t="s">
        <v>61</v>
      </c>
      <c r="B5" s="69" t="s">
        <v>61</v>
      </c>
      <c r="C5" s="69" t="s">
        <v>61</v>
      </c>
      <c r="D5" s="69" t="s">
        <v>61</v>
      </c>
      <c r="E5" s="69" t="s">
        <v>61</v>
      </c>
      <c r="F5" s="69">
        <v>1</v>
      </c>
      <c r="G5" s="69">
        <v>2</v>
      </c>
      <c r="H5" s="69">
        <v>3</v>
      </c>
      <c r="I5" s="69">
        <v>4</v>
      </c>
    </row>
    <row r="6" spans="1:9" s="1" customFormat="1" ht="27" customHeight="1">
      <c r="A6" s="70"/>
      <c r="B6" s="70"/>
      <c r="C6" s="70"/>
      <c r="D6" s="71"/>
      <c r="E6" s="72" t="s">
        <v>53</v>
      </c>
      <c r="F6" s="73">
        <v>80000</v>
      </c>
      <c r="G6" s="73"/>
      <c r="H6" s="73">
        <v>80000</v>
      </c>
      <c r="I6" s="73"/>
    </row>
    <row r="7" spans="1:9" s="1" customFormat="1" ht="27" customHeight="1">
      <c r="A7" s="70"/>
      <c r="B7" s="70"/>
      <c r="C7" s="70"/>
      <c r="D7" s="71" t="s">
        <v>62</v>
      </c>
      <c r="E7" s="74" t="s">
        <v>63</v>
      </c>
      <c r="F7" s="73">
        <v>80000</v>
      </c>
      <c r="G7" s="73"/>
      <c r="H7" s="73">
        <v>80000</v>
      </c>
      <c r="I7" s="73"/>
    </row>
    <row r="8" spans="1:9" s="1" customFormat="1" ht="27" customHeight="1">
      <c r="A8" s="70"/>
      <c r="B8" s="70"/>
      <c r="C8" s="70"/>
      <c r="D8" s="71" t="s">
        <v>64</v>
      </c>
      <c r="E8" s="74" t="s">
        <v>65</v>
      </c>
      <c r="F8" s="73">
        <v>80000</v>
      </c>
      <c r="G8" s="73"/>
      <c r="H8" s="73">
        <v>80000</v>
      </c>
      <c r="I8" s="73"/>
    </row>
    <row r="9" spans="1:9" s="1" customFormat="1" ht="27" customHeight="1">
      <c r="A9" s="70" t="s">
        <v>78</v>
      </c>
      <c r="B9" s="70" t="s">
        <v>79</v>
      </c>
      <c r="C9" s="70" t="s">
        <v>76</v>
      </c>
      <c r="D9" s="71"/>
      <c r="E9" s="74" t="s">
        <v>80</v>
      </c>
      <c r="F9" s="73">
        <v>48728.43</v>
      </c>
      <c r="G9" s="73"/>
      <c r="H9" s="73">
        <v>48728.43</v>
      </c>
      <c r="I9" s="73"/>
    </row>
    <row r="10" spans="1:9" s="1" customFormat="1" ht="27" customHeight="1">
      <c r="A10" s="70" t="s">
        <v>78</v>
      </c>
      <c r="B10" s="70" t="s">
        <v>79</v>
      </c>
      <c r="C10" s="70" t="s">
        <v>81</v>
      </c>
      <c r="D10" s="71"/>
      <c r="E10" s="74" t="s">
        <v>82</v>
      </c>
      <c r="F10" s="73">
        <v>7108.56</v>
      </c>
      <c r="G10" s="73"/>
      <c r="H10" s="73">
        <v>7108.56</v>
      </c>
      <c r="I10" s="73"/>
    </row>
    <row r="11" spans="1:9" s="1" customFormat="1" ht="27" customHeight="1">
      <c r="A11" s="70" t="s">
        <v>78</v>
      </c>
      <c r="B11" s="70" t="s">
        <v>79</v>
      </c>
      <c r="C11" s="70" t="s">
        <v>83</v>
      </c>
      <c r="D11" s="71"/>
      <c r="E11" s="74" t="s">
        <v>84</v>
      </c>
      <c r="F11" s="73">
        <v>1000</v>
      </c>
      <c r="G11" s="73"/>
      <c r="H11" s="73">
        <v>1000</v>
      </c>
      <c r="I11" s="73"/>
    </row>
    <row r="12" spans="1:9" s="1" customFormat="1" ht="27" customHeight="1">
      <c r="A12" s="70" t="s">
        <v>78</v>
      </c>
      <c r="B12" s="70" t="s">
        <v>79</v>
      </c>
      <c r="C12" s="70" t="s">
        <v>85</v>
      </c>
      <c r="D12" s="71"/>
      <c r="E12" s="74" t="s">
        <v>86</v>
      </c>
      <c r="F12" s="73">
        <v>20676.32</v>
      </c>
      <c r="G12" s="73"/>
      <c r="H12" s="73">
        <v>20676.32</v>
      </c>
      <c r="I12" s="73"/>
    </row>
    <row r="13" spans="1:9" s="1" customFormat="1" ht="27" customHeight="1">
      <c r="A13" s="70" t="s">
        <v>78</v>
      </c>
      <c r="B13" s="70" t="s">
        <v>79</v>
      </c>
      <c r="C13" s="70" t="s">
        <v>87</v>
      </c>
      <c r="D13" s="71"/>
      <c r="E13" s="74" t="s">
        <v>88</v>
      </c>
      <c r="F13" s="73">
        <v>2486.69</v>
      </c>
      <c r="G13" s="73"/>
      <c r="H13" s="73">
        <v>2486.69</v>
      </c>
      <c r="I13" s="73"/>
    </row>
    <row r="14" s="1" customFormat="1" ht="24.75" customHeight="1"/>
  </sheetData>
  <sheetProtection sheet="1" formatCells="0" formatColumns="0" formatRows="0" insertColumns="0" insertRows="0" insertHyperlinks="0" deleteColumns="0" deleteRows="0" sort="0" autoFilter="0" pivotTables="0"/>
  <mergeCells count="2">
    <mergeCell ref="A2:I2"/>
    <mergeCell ref="A4:C4"/>
  </mergeCells>
  <printOptions/>
  <pageMargins left="0.5905511811023622" right="0.5905511811023622" top="0.5905511811023622" bottom="0.5905511811023622" header="1.5" footer="1.5"/>
  <pageSetup horizontalDpi="600" verticalDpi="600" orientation="landscape" paperSize="9" scale="84" r:id="rId1"/>
</worksheet>
</file>

<file path=xl/worksheets/sheet9.xml><?xml version="1.0" encoding="utf-8"?>
<worksheet xmlns="http://schemas.openxmlformats.org/spreadsheetml/2006/main" xmlns:r="http://schemas.openxmlformats.org/officeDocument/2006/relationships">
  <sheetPr>
    <tabColor rgb="FFFFFF00"/>
  </sheetPr>
  <dimension ref="A2:Q14"/>
  <sheetViews>
    <sheetView tabSelected="1" zoomScalePageLayoutView="0" workbookViewId="0" topLeftCell="A1">
      <selection activeCell="E8" sqref="E8"/>
    </sheetView>
  </sheetViews>
  <sheetFormatPr defaultColWidth="9.140625" defaultRowHeight="12.75"/>
  <cols>
    <col min="1" max="1" width="14.28125" style="79" customWidth="1"/>
    <col min="2" max="2" width="26.00390625" style="79" customWidth="1"/>
    <col min="3" max="3" width="25.8515625" style="79" customWidth="1"/>
    <col min="4" max="6" width="12.28125" style="79" customWidth="1"/>
    <col min="7" max="7" width="37.57421875" style="79" customWidth="1"/>
    <col min="8" max="8" width="28.8515625" style="79" customWidth="1"/>
    <col min="9" max="16" width="12.28125" style="79" customWidth="1"/>
    <col min="17" max="17" width="14.28125" style="79" customWidth="1"/>
    <col min="18" max="18" width="9.00390625" style="79" customWidth="1"/>
  </cols>
  <sheetData>
    <row r="1" s="79" customFormat="1" ht="11.25" customHeight="1"/>
    <row r="2" spans="1:17" s="79" customFormat="1" ht="29.25" customHeight="1">
      <c r="A2" s="109" t="s">
        <v>201</v>
      </c>
      <c r="B2" s="109"/>
      <c r="C2" s="109"/>
      <c r="D2" s="109"/>
      <c r="E2" s="109"/>
      <c r="F2" s="109"/>
      <c r="G2" s="109"/>
      <c r="H2" s="109"/>
      <c r="I2" s="109"/>
      <c r="J2" s="109"/>
      <c r="K2" s="109"/>
      <c r="L2" s="109"/>
      <c r="M2" s="109"/>
      <c r="N2" s="109"/>
      <c r="O2" s="109"/>
      <c r="P2" s="109"/>
      <c r="Q2" s="109"/>
    </row>
    <row r="3" s="79" customFormat="1" ht="11.25" customHeight="1"/>
    <row r="4" s="79" customFormat="1" ht="18" customHeight="1">
      <c r="Q4" s="80" t="s">
        <v>202</v>
      </c>
    </row>
    <row r="5" spans="1:17" s="79" customFormat="1" ht="27" customHeight="1">
      <c r="A5" s="110" t="s">
        <v>203</v>
      </c>
      <c r="B5" s="110" t="s">
        <v>204</v>
      </c>
      <c r="C5" s="110" t="s">
        <v>205</v>
      </c>
      <c r="D5" s="111" t="s">
        <v>206</v>
      </c>
      <c r="E5" s="111"/>
      <c r="F5" s="111"/>
      <c r="G5" s="110" t="s">
        <v>207</v>
      </c>
      <c r="H5" s="110" t="s">
        <v>208</v>
      </c>
      <c r="I5" s="110" t="s">
        <v>209</v>
      </c>
      <c r="J5" s="110" t="s">
        <v>210</v>
      </c>
      <c r="K5" s="110" t="s">
        <v>211</v>
      </c>
      <c r="L5" s="110" t="s">
        <v>212</v>
      </c>
      <c r="M5" s="110" t="s">
        <v>213</v>
      </c>
      <c r="N5" s="110" t="s">
        <v>214</v>
      </c>
      <c r="O5" s="110" t="s">
        <v>215</v>
      </c>
      <c r="P5" s="110" t="s">
        <v>216</v>
      </c>
      <c r="Q5" s="110" t="s">
        <v>217</v>
      </c>
    </row>
    <row r="6" spans="1:17" s="79" customFormat="1" ht="36.75" customHeight="1">
      <c r="A6" s="110"/>
      <c r="B6" s="110"/>
      <c r="C6" s="110"/>
      <c r="D6" s="81" t="s">
        <v>218</v>
      </c>
      <c r="E6" s="81" t="s">
        <v>219</v>
      </c>
      <c r="F6" s="81" t="s">
        <v>220</v>
      </c>
      <c r="G6" s="110"/>
      <c r="H6" s="110"/>
      <c r="I6" s="110"/>
      <c r="J6" s="110"/>
      <c r="K6" s="110"/>
      <c r="L6" s="110"/>
      <c r="M6" s="110"/>
      <c r="N6" s="110"/>
      <c r="O6" s="110"/>
      <c r="P6" s="110"/>
      <c r="Q6" s="110"/>
    </row>
    <row r="7" spans="1:17" s="79" customFormat="1" ht="15">
      <c r="A7" s="81" t="s">
        <v>61</v>
      </c>
      <c r="B7" s="81" t="s">
        <v>61</v>
      </c>
      <c r="C7" s="81" t="s">
        <v>61</v>
      </c>
      <c r="D7" s="81">
        <v>1</v>
      </c>
      <c r="E7" s="81">
        <v>2</v>
      </c>
      <c r="F7" s="81">
        <v>3</v>
      </c>
      <c r="G7" s="81" t="s">
        <v>61</v>
      </c>
      <c r="H7" s="81" t="s">
        <v>61</v>
      </c>
      <c r="I7" s="81" t="s">
        <v>61</v>
      </c>
      <c r="J7" s="81" t="s">
        <v>61</v>
      </c>
      <c r="K7" s="81" t="s">
        <v>61</v>
      </c>
      <c r="L7" s="81" t="s">
        <v>61</v>
      </c>
      <c r="M7" s="81" t="s">
        <v>61</v>
      </c>
      <c r="N7" s="81" t="s">
        <v>61</v>
      </c>
      <c r="O7" s="81" t="s">
        <v>61</v>
      </c>
      <c r="P7" s="81" t="s">
        <v>61</v>
      </c>
      <c r="Q7" s="81" t="s">
        <v>61</v>
      </c>
    </row>
    <row r="8" spans="1:17" s="79" customFormat="1" ht="15">
      <c r="A8" s="82" t="s">
        <v>62</v>
      </c>
      <c r="B8" s="82" t="s">
        <v>63</v>
      </c>
      <c r="C8" s="82"/>
      <c r="D8" s="83">
        <f>E8+F8</f>
        <v>73314.69</v>
      </c>
      <c r="E8" s="83">
        <f>SUM(E9:E14)</f>
        <v>3909.94</v>
      </c>
      <c r="F8" s="83">
        <f>SUM(F9:F14)</f>
        <v>69404.75</v>
      </c>
      <c r="G8" s="84"/>
      <c r="H8" s="84"/>
      <c r="I8" s="84"/>
      <c r="J8" s="84"/>
      <c r="K8" s="84"/>
      <c r="L8" s="84"/>
      <c r="M8" s="84"/>
      <c r="N8" s="84"/>
      <c r="O8" s="84"/>
      <c r="P8" s="84"/>
      <c r="Q8" s="84"/>
    </row>
    <row r="9" spans="1:17" s="79" customFormat="1" ht="104.25" customHeight="1">
      <c r="A9" s="82" t="s">
        <v>64</v>
      </c>
      <c r="B9" s="82" t="s">
        <v>65</v>
      </c>
      <c r="C9" s="82" t="s">
        <v>221</v>
      </c>
      <c r="D9" s="83">
        <v>48728.43</v>
      </c>
      <c r="E9" s="83"/>
      <c r="F9" s="83">
        <v>48728.43</v>
      </c>
      <c r="G9" s="84" t="s">
        <v>222</v>
      </c>
      <c r="H9" s="84" t="s">
        <v>223</v>
      </c>
      <c r="I9" s="84" t="s">
        <v>224</v>
      </c>
      <c r="J9" s="84" t="s">
        <v>225</v>
      </c>
      <c r="K9" s="84" t="s">
        <v>226</v>
      </c>
      <c r="L9" s="84" t="s">
        <v>227</v>
      </c>
      <c r="M9" s="84" t="s">
        <v>228</v>
      </c>
      <c r="N9" s="84" t="s">
        <v>229</v>
      </c>
      <c r="O9" s="84" t="s">
        <v>230</v>
      </c>
      <c r="P9" s="84" t="s">
        <v>231</v>
      </c>
      <c r="Q9" s="84" t="s">
        <v>232</v>
      </c>
    </row>
    <row r="10" spans="1:17" s="79" customFormat="1" ht="117" customHeight="1">
      <c r="A10" s="82" t="s">
        <v>64</v>
      </c>
      <c r="B10" s="82" t="s">
        <v>65</v>
      </c>
      <c r="C10" s="82" t="s">
        <v>233</v>
      </c>
      <c r="D10" s="83">
        <v>20676.32</v>
      </c>
      <c r="E10" s="83"/>
      <c r="F10" s="83">
        <v>20676.32</v>
      </c>
      <c r="G10" s="84" t="s">
        <v>234</v>
      </c>
      <c r="H10" s="84" t="s">
        <v>234</v>
      </c>
      <c r="I10" s="84" t="s">
        <v>235</v>
      </c>
      <c r="J10" s="84" t="s">
        <v>236</v>
      </c>
      <c r="K10" s="84" t="s">
        <v>226</v>
      </c>
      <c r="L10" s="84" t="s">
        <v>237</v>
      </c>
      <c r="M10" s="84" t="s">
        <v>238</v>
      </c>
      <c r="N10" s="84" t="s">
        <v>239</v>
      </c>
      <c r="O10" s="84" t="s">
        <v>240</v>
      </c>
      <c r="P10" s="84" t="s">
        <v>241</v>
      </c>
      <c r="Q10" s="84" t="s">
        <v>232</v>
      </c>
    </row>
    <row r="11" spans="1:17" s="79" customFormat="1" ht="130.5" customHeight="1">
      <c r="A11" s="82" t="s">
        <v>64</v>
      </c>
      <c r="B11" s="82" t="s">
        <v>65</v>
      </c>
      <c r="C11" s="82" t="s">
        <v>242</v>
      </c>
      <c r="D11" s="83">
        <v>479</v>
      </c>
      <c r="E11" s="83">
        <v>479</v>
      </c>
      <c r="F11" s="83"/>
      <c r="G11" s="84" t="s">
        <v>243</v>
      </c>
      <c r="H11" s="84" t="s">
        <v>244</v>
      </c>
      <c r="I11" s="84" t="s">
        <v>245</v>
      </c>
      <c r="J11" s="84" t="s">
        <v>246</v>
      </c>
      <c r="K11" s="84" t="s">
        <v>247</v>
      </c>
      <c r="L11" s="84" t="s">
        <v>248</v>
      </c>
      <c r="M11" s="84" t="s">
        <v>249</v>
      </c>
      <c r="N11" s="84" t="s">
        <v>250</v>
      </c>
      <c r="O11" s="84" t="s">
        <v>251</v>
      </c>
      <c r="P11" s="84" t="s">
        <v>252</v>
      </c>
      <c r="Q11" s="84" t="s">
        <v>253</v>
      </c>
    </row>
    <row r="12" spans="1:17" s="79" customFormat="1" ht="133.5" customHeight="1">
      <c r="A12" s="82" t="s">
        <v>64</v>
      </c>
      <c r="B12" s="82" t="s">
        <v>65</v>
      </c>
      <c r="C12" s="82" t="s">
        <v>254</v>
      </c>
      <c r="D12" s="83">
        <v>400</v>
      </c>
      <c r="E12" s="83">
        <v>400</v>
      </c>
      <c r="F12" s="83"/>
      <c r="G12" s="84" t="s">
        <v>255</v>
      </c>
      <c r="H12" s="84" t="s">
        <v>255</v>
      </c>
      <c r="I12" s="84" t="s">
        <v>256</v>
      </c>
      <c r="J12" s="84" t="s">
        <v>257</v>
      </c>
      <c r="K12" s="84" t="s">
        <v>258</v>
      </c>
      <c r="L12" s="84" t="s">
        <v>259</v>
      </c>
      <c r="M12" s="84" t="s">
        <v>260</v>
      </c>
      <c r="N12" s="84" t="s">
        <v>261</v>
      </c>
      <c r="O12" s="84" t="s">
        <v>262</v>
      </c>
      <c r="P12" s="84" t="s">
        <v>263</v>
      </c>
      <c r="Q12" s="84" t="s">
        <v>264</v>
      </c>
    </row>
    <row r="13" spans="1:17" s="79" customFormat="1" ht="45">
      <c r="A13" s="82" t="s">
        <v>66</v>
      </c>
      <c r="B13" s="82" t="s">
        <v>67</v>
      </c>
      <c r="C13" s="82" t="s">
        <v>265</v>
      </c>
      <c r="D13" s="83">
        <v>775</v>
      </c>
      <c r="E13" s="83">
        <v>775</v>
      </c>
      <c r="F13" s="83"/>
      <c r="G13" s="84" t="s">
        <v>266</v>
      </c>
      <c r="H13" s="84" t="s">
        <v>266</v>
      </c>
      <c r="I13" s="84" t="s">
        <v>267</v>
      </c>
      <c r="J13" s="84" t="s">
        <v>268</v>
      </c>
      <c r="K13" s="84" t="s">
        <v>269</v>
      </c>
      <c r="L13" s="84" t="s">
        <v>270</v>
      </c>
      <c r="M13" s="84"/>
      <c r="N13" s="84"/>
      <c r="O13" s="84" t="s">
        <v>271</v>
      </c>
      <c r="P13" s="84"/>
      <c r="Q13" s="84" t="s">
        <v>272</v>
      </c>
    </row>
    <row r="14" spans="1:17" s="79" customFormat="1" ht="45">
      <c r="A14" s="82" t="s">
        <v>66</v>
      </c>
      <c r="B14" s="82" t="s">
        <v>67</v>
      </c>
      <c r="C14" s="82" t="s">
        <v>273</v>
      </c>
      <c r="D14" s="83">
        <v>2255.94</v>
      </c>
      <c r="E14" s="83">
        <v>2255.94</v>
      </c>
      <c r="F14" s="83"/>
      <c r="G14" s="84" t="s">
        <v>274</v>
      </c>
      <c r="H14" s="84" t="s">
        <v>274</v>
      </c>
      <c r="I14" s="84" t="s">
        <v>275</v>
      </c>
      <c r="J14" s="84" t="s">
        <v>276</v>
      </c>
      <c r="K14" s="84" t="s">
        <v>277</v>
      </c>
      <c r="L14" s="84" t="s">
        <v>278</v>
      </c>
      <c r="M14" s="84"/>
      <c r="N14" s="84" t="s">
        <v>279</v>
      </c>
      <c r="O14" s="84"/>
      <c r="P14" s="84"/>
      <c r="Q14" s="84" t="s">
        <v>280</v>
      </c>
    </row>
  </sheetData>
  <sheetProtection/>
  <mergeCells count="16">
    <mergeCell ref="L5:L6"/>
    <mergeCell ref="M5:M6"/>
    <mergeCell ref="N5:N6"/>
    <mergeCell ref="O5:O6"/>
    <mergeCell ref="P5:P6"/>
    <mergeCell ref="Q5:Q6"/>
    <mergeCell ref="A2:Q2"/>
    <mergeCell ref="A5:A6"/>
    <mergeCell ref="B5:B6"/>
    <mergeCell ref="C5:C6"/>
    <mergeCell ref="D5:F5"/>
    <mergeCell ref="G5:G6"/>
    <mergeCell ref="H5:H6"/>
    <mergeCell ref="I5:I6"/>
    <mergeCell ref="J5:J6"/>
    <mergeCell ref="K5:K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苏  娜</cp:lastModifiedBy>
  <cp:lastPrinted>2022-02-23T00:59:04Z</cp:lastPrinted>
  <dcterms:modified xsi:type="dcterms:W3CDTF">2022-03-08T03:32:28Z</dcterms:modified>
  <cp:category/>
  <cp:version/>
  <cp:contentType/>
  <cp:contentStatus/>
</cp:coreProperties>
</file>